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_Öffentlich\1.3_Vorlagen\1.3.11_Mitarbeitermappe\3_Abrechnungen\"/>
    </mc:Choice>
  </mc:AlternateContent>
  <bookViews>
    <workbookView xWindow="0" yWindow="0" windowWidth="21570" windowHeight="6960" tabRatio="449"/>
  </bookViews>
  <sheets>
    <sheet name="Übungsleiterabrechnung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2" i="2" l="1"/>
  <c r="BK24" i="2"/>
  <c r="AZ85" i="2" l="1"/>
  <c r="AZ83" i="2"/>
  <c r="AZ81" i="2"/>
  <c r="AZ79" i="2"/>
  <c r="AZ77" i="2"/>
  <c r="AZ75" i="2"/>
  <c r="AZ73" i="2"/>
  <c r="AZ71" i="2"/>
  <c r="AZ69" i="2"/>
  <c r="AZ67" i="2"/>
  <c r="AZ65" i="2"/>
  <c r="AZ63" i="2"/>
  <c r="AZ61" i="2"/>
  <c r="AZ59" i="2"/>
  <c r="AZ57" i="2"/>
  <c r="AZ55" i="2"/>
  <c r="AZ53" i="2"/>
  <c r="AZ51" i="2"/>
  <c r="AZ49" i="2"/>
  <c r="AZ47" i="2"/>
  <c r="AZ45" i="2"/>
  <c r="AZ43" i="2"/>
  <c r="AZ41" i="2"/>
  <c r="AZ39" i="2"/>
  <c r="AZ37" i="2"/>
  <c r="AZ35" i="2"/>
  <c r="AZ33" i="2"/>
  <c r="U85" i="2"/>
  <c r="U83" i="2"/>
  <c r="U81" i="2"/>
  <c r="U79" i="2"/>
  <c r="U77" i="2"/>
  <c r="U75" i="2"/>
  <c r="U73" i="2"/>
  <c r="U71" i="2"/>
  <c r="U69" i="2"/>
  <c r="U67" i="2"/>
  <c r="U65" i="2"/>
  <c r="U63" i="2"/>
  <c r="U61" i="2"/>
  <c r="U59" i="2"/>
  <c r="U57" i="2"/>
  <c r="U55" i="2"/>
  <c r="U53" i="2"/>
  <c r="U51" i="2"/>
  <c r="U49" i="2"/>
  <c r="U47" i="2"/>
  <c r="U45" i="2"/>
  <c r="U43" i="2"/>
  <c r="U41" i="2"/>
  <c r="U39" i="2"/>
  <c r="U37" i="2"/>
  <c r="U35" i="2"/>
  <c r="U33" i="2"/>
  <c r="A87" i="2"/>
  <c r="AF87" i="2" s="1"/>
  <c r="U29" i="2"/>
  <c r="AZ29" i="2" s="1"/>
  <c r="A29" i="2"/>
  <c r="AF29" i="2" s="1"/>
  <c r="K29" i="2"/>
  <c r="AP29" i="2" s="1"/>
  <c r="S104" i="2"/>
  <c r="AF94" i="2"/>
  <c r="BA104" i="2"/>
  <c r="I12" i="2"/>
  <c r="U87" i="2" l="1"/>
  <c r="AZ87" i="2"/>
  <c r="K104" i="2" l="1"/>
  <c r="AA104" i="2"/>
  <c r="AI104" i="2" s="1"/>
</calcChain>
</file>

<file path=xl/sharedStrings.xml><?xml version="1.0" encoding="utf-8"?>
<sst xmlns="http://schemas.openxmlformats.org/spreadsheetml/2006/main" count="105" uniqueCount="42">
  <si>
    <t>Stunden</t>
  </si>
  <si>
    <t>Geschäftsstelle</t>
  </si>
  <si>
    <t>74372 Sersheim</t>
  </si>
  <si>
    <t>Geb. Datum</t>
  </si>
  <si>
    <t>Vor- und Zuname</t>
  </si>
  <si>
    <t>Name der Bank</t>
  </si>
  <si>
    <t>IBAN</t>
  </si>
  <si>
    <t>DE</t>
  </si>
  <si>
    <t>Funktion</t>
  </si>
  <si>
    <t>Auszahlung per</t>
  </si>
  <si>
    <t>sachlich und rechnerisch in Ordung</t>
  </si>
  <si>
    <t>X</t>
  </si>
  <si>
    <t>-</t>
  </si>
  <si>
    <t>bei Helfern: Unterschrift des Übungsleiters</t>
  </si>
  <si>
    <t>=</t>
  </si>
  <si>
    <t>Auszahlung von</t>
  </si>
  <si>
    <t>per</t>
  </si>
  <si>
    <t>Bitte auswählen</t>
  </si>
  <si>
    <t>Helfer</t>
  </si>
  <si>
    <t>Übungsleiter</t>
  </si>
  <si>
    <t>Übungsleiter mit C-Lizenz</t>
  </si>
  <si>
    <t>Datum, Unterschrift des Übungsleiters</t>
  </si>
  <si>
    <t xml:space="preserve"> </t>
  </si>
  <si>
    <t>Je abgehaltenen Kurszeitraum einen Eintrag vornehmen</t>
  </si>
  <si>
    <t>Bar</t>
  </si>
  <si>
    <t>Scheck</t>
  </si>
  <si>
    <t>Überweisung</t>
  </si>
  <si>
    <t>Tel. 07042/2607480</t>
  </si>
  <si>
    <t>Email: info@tvsersheim.de</t>
  </si>
  <si>
    <t>Übungsleiter ohne C-Lizenz oder höher</t>
  </si>
  <si>
    <t>Übungsleiter mit ÜL-Assistenten Ausbildung oder Kampfrichtergaulizenz; selbstständiges Leiten der Gruppe</t>
  </si>
  <si>
    <t>Übungsleiter mit C-Lizenz oder vergleichbarer Ausbildung (Sportlehrer)</t>
  </si>
  <si>
    <t xml:space="preserve">Übungsleiter mit B-Lizenz </t>
  </si>
  <si>
    <t>Übungsleiter mit B-Lizenz oder höher oder vergleichbarer Ausbildung</t>
  </si>
  <si>
    <t>Leiter Kursangebote</t>
  </si>
  <si>
    <t>Unterstützung in der Sportstunde und Besuch von Fortbildungen</t>
  </si>
  <si>
    <t>Auszahlung erfolgt</t>
  </si>
  <si>
    <t>Datum und Unterschrift Kassier</t>
  </si>
  <si>
    <t>Datum und Unterschrift Prüfer</t>
  </si>
  <si>
    <t>Die Abrechnung erfolgt halbjährlich. Bitte vollständig ausgefüllt bis 10.07. bzw. 30.11. in der Geschäftsstelle abgeben.</t>
  </si>
  <si>
    <t>Wird  von der Vereinsleitung ausgefüllt</t>
  </si>
  <si>
    <t>Schloßstraße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</si>
</sst>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hh]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12" xfId="0" applyBorder="1" applyProtection="1"/>
    <xf numFmtId="2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20" fontId="0" fillId="0" borderId="7" xfId="0" quotePrefix="1" applyNumberFormat="1" applyFill="1" applyBorder="1" applyAlignment="1" applyProtection="1">
      <alignment horizontal="center"/>
    </xf>
    <xf numFmtId="20" fontId="0" fillId="0" borderId="10" xfId="0" applyNumberFormat="1" applyFill="1" applyBorder="1" applyAlignment="1" applyProtection="1">
      <alignment horizontal="center"/>
    </xf>
    <xf numFmtId="20" fontId="0" fillId="0" borderId="7" xfId="0" applyNumberFormat="1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20" fontId="0" fillId="2" borderId="9" xfId="0" applyNumberFormat="1" applyFill="1" applyBorder="1" applyAlignment="1" applyProtection="1">
      <alignment horizontal="center"/>
      <protection locked="0"/>
    </xf>
    <xf numFmtId="20" fontId="0" fillId="2" borderId="4" xfId="0" applyNumberFormat="1" applyFill="1" applyBorder="1" applyAlignment="1" applyProtection="1">
      <alignment horizontal="center"/>
      <protection locked="0"/>
    </xf>
    <xf numFmtId="20" fontId="0" fillId="2" borderId="3" xfId="0" applyNumberFormat="1" applyFill="1" applyBorder="1" applyAlignment="1" applyProtection="1">
      <alignment horizontal="center"/>
      <protection locked="0"/>
    </xf>
    <xf numFmtId="20" fontId="0" fillId="2" borderId="6" xfId="0" applyNumberFormat="1" applyFill="1" applyBorder="1" applyAlignment="1" applyProtection="1">
      <alignment horizontal="center"/>
      <protection locked="0"/>
    </xf>
    <xf numFmtId="20" fontId="0" fillId="0" borderId="9" xfId="0" applyNumberFormat="1" applyFill="1" applyBorder="1" applyAlignment="1" applyProtection="1">
      <alignment horizontal="center"/>
    </xf>
    <xf numFmtId="20" fontId="0" fillId="0" borderId="4" xfId="0" applyNumberFormat="1" applyFill="1" applyBorder="1" applyAlignment="1" applyProtection="1">
      <alignment horizontal="center"/>
    </xf>
    <xf numFmtId="20" fontId="0" fillId="0" borderId="5" xfId="0" applyNumberFormat="1" applyFill="1" applyBorder="1" applyAlignment="1" applyProtection="1">
      <alignment horizontal="center"/>
    </xf>
    <xf numFmtId="20" fontId="0" fillId="0" borderId="3" xfId="0" applyNumberFormat="1" applyFill="1" applyBorder="1" applyAlignment="1" applyProtection="1">
      <alignment horizontal="center"/>
    </xf>
    <xf numFmtId="20" fontId="0" fillId="0" borderId="6" xfId="0" applyNumberFormat="1" applyFill="1" applyBorder="1" applyAlignment="1" applyProtection="1">
      <alignment horizontal="center"/>
    </xf>
    <xf numFmtId="20" fontId="0" fillId="0" borderId="12" xfId="0" applyNumberForma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</xf>
    <xf numFmtId="164" fontId="0" fillId="0" borderId="8" xfId="0" applyNumberFormat="1" applyBorder="1" applyAlignment="1" applyProtection="1">
      <alignment horizontal="center"/>
    </xf>
    <xf numFmtId="20" fontId="0" fillId="0" borderId="8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4" fontId="1" fillId="0" borderId="4" xfId="1" applyFont="1" applyBorder="1" applyAlignment="1" applyProtection="1">
      <alignment horizontal="right"/>
    </xf>
    <xf numFmtId="44" fontId="1" fillId="0" borderId="11" xfId="1" applyFont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4" fontId="6" fillId="0" borderId="0" xfId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4" fontId="0" fillId="0" borderId="8" xfId="0" applyNumberFormat="1" applyBorder="1" applyAlignment="1" applyProtection="1">
      <alignment horizontal="right"/>
    </xf>
  </cellXfs>
  <cellStyles count="2">
    <cellStyle name="Standard" xfId="0" builtinId="0"/>
    <cellStyle name="Währung" xfId="1" builtinId="4"/>
  </cellStyles>
  <dxfs count="4">
    <dxf>
      <numFmt numFmtId="0" formatCode="General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/>
        <bottom style="thin">
          <color auto="1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</xdr:row>
      <xdr:rowOff>38100</xdr:rowOff>
    </xdr:from>
    <xdr:to>
      <xdr:col>44</xdr:col>
      <xdr:colOff>19050</xdr:colOff>
      <xdr:row>7</xdr:row>
      <xdr:rowOff>38099</xdr:rowOff>
    </xdr:to>
    <xdr:sp macro="" textlink="">
      <xdr:nvSpPr>
        <xdr:cNvPr id="4" name="WordArt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19250" y="228600"/>
          <a:ext cx="3009900" cy="4762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80"/>
              </a:solidFill>
              <a:effectLst/>
              <a:latin typeface="Bookman Old Style"/>
            </a:rPr>
            <a:t>Gemeinsam Sport leben</a:t>
          </a:r>
        </a:p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80"/>
              </a:solidFill>
              <a:effectLst/>
              <a:latin typeface="Bookman Old Style"/>
            </a:rPr>
            <a:t>www.tvsersheim.de</a:t>
          </a:r>
        </a:p>
      </xdr:txBody>
    </xdr:sp>
    <xdr:clientData/>
  </xdr:twoCellAnchor>
  <xdr:twoCellAnchor>
    <xdr:from>
      <xdr:col>1</xdr:col>
      <xdr:colOff>19050</xdr:colOff>
      <xdr:row>0</xdr:row>
      <xdr:rowOff>57150</xdr:rowOff>
    </xdr:from>
    <xdr:to>
      <xdr:col>10</xdr:col>
      <xdr:colOff>19050</xdr:colOff>
      <xdr:row>9</xdr:row>
      <xdr:rowOff>47625</xdr:rowOff>
    </xdr:to>
    <xdr:pic>
      <xdr:nvPicPr>
        <xdr:cNvPr id="2117" name="Picture 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O110"/>
  <sheetViews>
    <sheetView tabSelected="1" showWhiteSpace="0" view="pageLayout" topLeftCell="A4" zoomScale="190" zoomScaleNormal="100" zoomScalePageLayoutView="190" workbookViewId="0">
      <selection activeCell="I12" sqref="I12:BA15"/>
    </sheetView>
  </sheetViews>
  <sheetFormatPr baseColWidth="10" defaultColWidth="1.42578125" defaultRowHeight="7.5" customHeight="1" x14ac:dyDescent="0.25"/>
  <cols>
    <col min="1" max="62" width="1.42578125" style="1"/>
    <col min="63" max="63" width="12.42578125" style="1" hidden="1" customWidth="1"/>
    <col min="64" max="64" width="39.5703125" style="1" hidden="1" customWidth="1"/>
    <col min="65" max="65" width="4.140625" style="1" hidden="1" customWidth="1"/>
    <col min="66" max="66" width="12.42578125" style="1" hidden="1" customWidth="1"/>
    <col min="67" max="67" width="67.85546875" style="1" hidden="1" customWidth="1"/>
    <col min="68" max="75" width="9" style="1" customWidth="1"/>
    <col min="76" max="16384" width="1.42578125" style="1"/>
  </cols>
  <sheetData>
    <row r="1" spans="2:64" ht="7.5" customHeight="1" x14ac:dyDescent="0.25">
      <c r="AZ1" s="48" t="s">
        <v>1</v>
      </c>
      <c r="BA1" s="48"/>
      <c r="BB1" s="48"/>
      <c r="BC1" s="48"/>
      <c r="BD1" s="48"/>
      <c r="BE1" s="48"/>
      <c r="BF1" s="48"/>
      <c r="BG1" s="48"/>
      <c r="BH1" s="48"/>
      <c r="BI1" s="48"/>
    </row>
    <row r="2" spans="2:64" ht="7.5" customHeight="1" x14ac:dyDescent="0.25">
      <c r="AZ2" s="48"/>
      <c r="BA2" s="48"/>
      <c r="BB2" s="48"/>
      <c r="BC2" s="48"/>
      <c r="BD2" s="48"/>
      <c r="BE2" s="48"/>
      <c r="BF2" s="48"/>
      <c r="BG2" s="48"/>
      <c r="BH2" s="48"/>
      <c r="BI2" s="48"/>
    </row>
    <row r="3" spans="2:64" ht="7.5" customHeight="1" x14ac:dyDescent="0.25">
      <c r="AZ3" s="48" t="s">
        <v>41</v>
      </c>
      <c r="BA3" s="48"/>
      <c r="BB3" s="48"/>
      <c r="BC3" s="48"/>
      <c r="BD3" s="48"/>
      <c r="BE3" s="48"/>
      <c r="BF3" s="48"/>
      <c r="BG3" s="48"/>
      <c r="BH3" s="48"/>
      <c r="BI3" s="48"/>
    </row>
    <row r="4" spans="2:64" ht="7.5" customHeight="1" x14ac:dyDescent="0.25">
      <c r="AZ4" s="48"/>
      <c r="BA4" s="48"/>
      <c r="BB4" s="48"/>
      <c r="BC4" s="48"/>
      <c r="BD4" s="48"/>
      <c r="BE4" s="48"/>
      <c r="BF4" s="48"/>
      <c r="BG4" s="48"/>
      <c r="BH4" s="48"/>
      <c r="BI4" s="48"/>
    </row>
    <row r="5" spans="2:64" ht="7.5" customHeight="1" x14ac:dyDescent="0.25">
      <c r="AZ5" s="48" t="s">
        <v>2</v>
      </c>
      <c r="BA5" s="48"/>
      <c r="BB5" s="48"/>
      <c r="BC5" s="48"/>
      <c r="BD5" s="48"/>
      <c r="BE5" s="48"/>
      <c r="BF5" s="48"/>
      <c r="BG5" s="48"/>
      <c r="BH5" s="48"/>
      <c r="BI5" s="48"/>
    </row>
    <row r="6" spans="2:64" ht="7.5" customHeight="1" x14ac:dyDescent="0.25">
      <c r="AZ6" s="48"/>
      <c r="BA6" s="48"/>
      <c r="BB6" s="48"/>
      <c r="BC6" s="48"/>
      <c r="BD6" s="48"/>
      <c r="BE6" s="48"/>
      <c r="BF6" s="48"/>
      <c r="BG6" s="48"/>
      <c r="BH6" s="48"/>
      <c r="BI6" s="48"/>
    </row>
    <row r="7" spans="2:64" ht="7.5" customHeight="1" x14ac:dyDescent="0.25">
      <c r="AZ7" s="48" t="s">
        <v>27</v>
      </c>
      <c r="BA7" s="48"/>
      <c r="BB7" s="48"/>
      <c r="BC7" s="48"/>
      <c r="BD7" s="48"/>
      <c r="BE7" s="48"/>
      <c r="BF7" s="48"/>
      <c r="BG7" s="48"/>
      <c r="BH7" s="48"/>
      <c r="BI7" s="48"/>
    </row>
    <row r="8" spans="2:64" ht="7.5" customHeight="1" x14ac:dyDescent="0.25">
      <c r="AZ8" s="48"/>
      <c r="BA8" s="48"/>
      <c r="BB8" s="48"/>
      <c r="BC8" s="48"/>
      <c r="BD8" s="48"/>
      <c r="BE8" s="48"/>
      <c r="BF8" s="48"/>
      <c r="BG8" s="48"/>
      <c r="BH8" s="48"/>
      <c r="BI8" s="48"/>
    </row>
    <row r="9" spans="2:64" ht="7.5" customHeight="1" x14ac:dyDescent="0.25">
      <c r="AU9" s="48" t="s">
        <v>28</v>
      </c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</row>
    <row r="10" spans="2:64" ht="7.5" customHeight="1" x14ac:dyDescent="0.25"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K10" s="63"/>
      <c r="BL10" s="63"/>
    </row>
    <row r="11" spans="2:64" ht="7.5" customHeight="1" x14ac:dyDescent="0.25"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4" ht="7.5" customHeight="1" x14ac:dyDescent="0.25">
      <c r="I12" s="49" t="str">
        <f ca="1">"Übungsleiter Abrechnung "&amp;YEAR(TODAY())</f>
        <v>Übungsleiter Abrechnung 2023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</row>
    <row r="13" spans="2:64" ht="7.5" customHeight="1" x14ac:dyDescent="0.25"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</row>
    <row r="14" spans="2:64" ht="7.5" customHeight="1" x14ac:dyDescent="0.25"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</row>
    <row r="15" spans="2:64" ht="7.5" customHeight="1" x14ac:dyDescent="0.25"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</row>
    <row r="16" spans="2:64" ht="7.5" customHeight="1" x14ac:dyDescent="0.25">
      <c r="B16" s="64" t="s">
        <v>39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</row>
    <row r="17" spans="1:67" ht="7.5" customHeight="1" x14ac:dyDescent="0.2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</row>
    <row r="19" spans="1:67" ht="7.5" customHeight="1" x14ac:dyDescent="0.2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4"/>
      <c r="AA19" s="52" t="s">
        <v>17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7" ht="7.5" customHeight="1" x14ac:dyDescent="0.2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4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Z20" s="55"/>
      <c r="BA20" s="55"/>
      <c r="BB20" s="55"/>
      <c r="BC20" s="55"/>
      <c r="BD20" s="55"/>
      <c r="BE20" s="55"/>
      <c r="BF20" s="55"/>
      <c r="BG20" s="55"/>
      <c r="BH20" s="55"/>
      <c r="BK20" s="1" t="s">
        <v>8</v>
      </c>
      <c r="BL20" s="1" t="s">
        <v>17</v>
      </c>
      <c r="BN20" s="1" t="s">
        <v>19</v>
      </c>
    </row>
    <row r="21" spans="1:67" ht="10.5" customHeight="1" x14ac:dyDescent="0.25">
      <c r="B21" s="22" t="s">
        <v>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3"/>
      <c r="AA21" s="22" t="s">
        <v>8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Z21" s="22" t="s">
        <v>3</v>
      </c>
      <c r="BA21" s="22"/>
      <c r="BB21" s="22"/>
      <c r="BC21" s="22"/>
      <c r="BD21" s="22"/>
      <c r="BE21" s="22"/>
      <c r="BF21" s="22"/>
      <c r="BG21" s="22"/>
      <c r="BH21" s="22"/>
      <c r="BL21" s="1" t="s">
        <v>29</v>
      </c>
      <c r="BM21" s="1">
        <v>6.5</v>
      </c>
      <c r="BN21" s="1" t="s">
        <v>19</v>
      </c>
      <c r="BO21" s="9" t="s">
        <v>30</v>
      </c>
    </row>
    <row r="22" spans="1:67" ht="10.5" customHeight="1" x14ac:dyDescent="0.25">
      <c r="B22" s="8"/>
      <c r="C22" s="8"/>
      <c r="D22" s="8"/>
      <c r="E22" s="8"/>
      <c r="F22" s="8"/>
      <c r="G22" s="8"/>
      <c r="S22" s="10"/>
      <c r="T22" s="10"/>
      <c r="U22" s="10"/>
      <c r="V22" s="56" t="str">
        <f>IF(ISERROR(VLOOKUP(AA19,BL21:BO29,4,FALSE)),"",VLOOKUP(AA19,BL21:BO29,4,FALSE))</f>
        <v/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L22" s="1" t="s">
        <v>20</v>
      </c>
      <c r="BM22" s="1">
        <v>7.5</v>
      </c>
      <c r="BN22" s="1" t="s">
        <v>19</v>
      </c>
      <c r="BO22" s="1" t="s">
        <v>31</v>
      </c>
    </row>
    <row r="23" spans="1:67" ht="10.5" customHeight="1" x14ac:dyDescent="0.25">
      <c r="B23" s="8"/>
      <c r="C23" s="8"/>
      <c r="D23" s="8"/>
      <c r="E23" s="8"/>
      <c r="F23" s="8"/>
      <c r="G23" s="8"/>
      <c r="R23" s="10"/>
      <c r="S23" s="10"/>
      <c r="T23" s="10"/>
      <c r="U23" s="10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L23" s="1" t="s">
        <v>32</v>
      </c>
      <c r="BM23" s="1">
        <v>9.5</v>
      </c>
      <c r="BN23" s="1" t="s">
        <v>19</v>
      </c>
      <c r="BO23" s="1" t="s">
        <v>33</v>
      </c>
    </row>
    <row r="24" spans="1:67" ht="7.5" customHeight="1" x14ac:dyDescent="0.25">
      <c r="A24" s="50" t="s">
        <v>26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P24" s="23" t="s">
        <v>7</v>
      </c>
      <c r="AQ24" s="23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K24" s="1" t="str">
        <f>VLOOKUP(AA19,BL20:BN27,3,FALSE)</f>
        <v>Übungsleiter</v>
      </c>
      <c r="BL24" s="1" t="s">
        <v>18</v>
      </c>
      <c r="BM24" s="1">
        <v>5</v>
      </c>
      <c r="BN24" s="1" t="s">
        <v>18</v>
      </c>
      <c r="BO24" s="1" t="s">
        <v>35</v>
      </c>
    </row>
    <row r="25" spans="1:67" ht="7.5" customHeight="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P25" s="24"/>
      <c r="AQ25" s="24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L25" s="1" t="s">
        <v>34</v>
      </c>
      <c r="BM25" s="1">
        <v>15.5</v>
      </c>
      <c r="BN25" s="1" t="s">
        <v>19</v>
      </c>
      <c r="BO25" s="1" t="s">
        <v>23</v>
      </c>
    </row>
    <row r="26" spans="1:67" ht="10.5" customHeight="1" x14ac:dyDescent="0.25">
      <c r="A26" s="22" t="s">
        <v>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V26" s="22" t="s">
        <v>5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P26" s="22" t="s">
        <v>6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1:67" ht="7.5" customHeight="1" x14ac:dyDescent="0.25">
      <c r="BO27" s="9"/>
    </row>
    <row r="28" spans="1:67" ht="7.5" customHeight="1" x14ac:dyDescent="0.25">
      <c r="AG28" s="2"/>
      <c r="AH28" s="2"/>
      <c r="AI28" s="2"/>
      <c r="AJ28" s="2"/>
      <c r="AK28" s="2"/>
      <c r="AL28" s="2"/>
    </row>
    <row r="29" spans="1:67" ht="7.5" customHeight="1" x14ac:dyDescent="0.25">
      <c r="A29" s="30" t="str">
        <f>IF(V19=BL25,"Kurszeitraum","Datum
inkl. Jahreszahl")</f>
        <v>Datum
inkl. Jahreszahl</v>
      </c>
      <c r="B29" s="30"/>
      <c r="C29" s="30"/>
      <c r="D29" s="30"/>
      <c r="E29" s="30"/>
      <c r="F29" s="30"/>
      <c r="G29" s="30"/>
      <c r="H29" s="30"/>
      <c r="I29" s="30"/>
      <c r="J29" s="30"/>
      <c r="K29" s="31" t="str">
        <f>IF(V19=BL25,"Kurszeiten"&amp;CHAR(10)&amp;"(Format = hh:mm)
von - bis","Uhrzeit
(Format = hh:mm)
von - bis")</f>
        <v>Uhrzeit
(Format = hh:mm)
von - bis</v>
      </c>
      <c r="L29" s="31"/>
      <c r="M29" s="31"/>
      <c r="N29" s="31"/>
      <c r="O29" s="31"/>
      <c r="P29" s="31"/>
      <c r="Q29" s="31"/>
      <c r="R29" s="31"/>
      <c r="S29" s="31"/>
      <c r="T29" s="31"/>
      <c r="U29" s="30" t="str">
        <f>IF(V19=BL25,"Kursanzahl","Stunden")</f>
        <v>Stunden</v>
      </c>
      <c r="V29" s="30"/>
      <c r="W29" s="30"/>
      <c r="X29" s="30"/>
      <c r="Y29" s="30"/>
      <c r="Z29" s="30"/>
      <c r="AA29" s="30"/>
      <c r="AB29" s="30"/>
      <c r="AC29" s="30"/>
      <c r="AD29" s="30"/>
      <c r="AF29" s="30" t="str">
        <f>A29</f>
        <v>Datum
inkl. Jahreszahl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1" t="str">
        <f>K29</f>
        <v>Uhrzeit
(Format = hh:mm)
von - bis</v>
      </c>
      <c r="AQ29" s="31"/>
      <c r="AR29" s="31"/>
      <c r="AS29" s="31"/>
      <c r="AT29" s="31"/>
      <c r="AU29" s="31"/>
      <c r="AV29" s="31"/>
      <c r="AW29" s="31"/>
      <c r="AX29" s="31"/>
      <c r="AY29" s="31"/>
      <c r="AZ29" s="30" t="str">
        <f>U29</f>
        <v>Stunden</v>
      </c>
      <c r="BA29" s="30"/>
      <c r="BB29" s="30"/>
      <c r="BC29" s="30"/>
      <c r="BD29" s="30"/>
      <c r="BE29" s="30"/>
      <c r="BF29" s="30"/>
      <c r="BG29" s="30"/>
      <c r="BH29" s="30"/>
      <c r="BI29" s="30"/>
      <c r="BO29" s="1" t="s">
        <v>22</v>
      </c>
    </row>
    <row r="30" spans="1:67" ht="7.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0" t="s">
        <v>0</v>
      </c>
      <c r="V30" s="30"/>
      <c r="W30" s="30"/>
      <c r="X30" s="30"/>
      <c r="Y30" s="30"/>
      <c r="Z30" s="30"/>
      <c r="AA30" s="30"/>
      <c r="AB30" s="30"/>
      <c r="AC30" s="30"/>
      <c r="AD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0" t="s">
        <v>0</v>
      </c>
      <c r="BA30" s="30"/>
      <c r="BB30" s="30"/>
      <c r="BC30" s="30"/>
      <c r="BD30" s="30"/>
      <c r="BE30" s="30"/>
      <c r="BF30" s="30"/>
      <c r="BG30" s="30"/>
      <c r="BH30" s="30"/>
      <c r="BI30" s="30"/>
    </row>
    <row r="31" spans="1:67" ht="12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L31" s="1" t="s">
        <v>13</v>
      </c>
    </row>
    <row r="32" spans="1:67" ht="1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0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1:64" ht="7.5" customHeight="1" x14ac:dyDescent="0.25">
      <c r="A33" s="37"/>
      <c r="B33" s="20"/>
      <c r="C33" s="20"/>
      <c r="D33" s="20"/>
      <c r="E33" s="20"/>
      <c r="F33" s="20"/>
      <c r="G33" s="20"/>
      <c r="H33" s="20"/>
      <c r="I33" s="20"/>
      <c r="J33" s="20"/>
      <c r="K33" s="38"/>
      <c r="L33" s="39"/>
      <c r="M33" s="39"/>
      <c r="N33" s="39"/>
      <c r="O33" s="32" t="s">
        <v>12</v>
      </c>
      <c r="P33" s="33"/>
      <c r="Q33" s="19"/>
      <c r="R33" s="20"/>
      <c r="S33" s="20"/>
      <c r="T33" s="20"/>
      <c r="U33" s="42" t="str">
        <f>IF(AND($V$19=$BL$25,$A33&lt;&gt;""),1,IF(AND($V$19=$BL$25,$A33=""),"",IF(OR($K33="",$Q33=""),"",$Q33-$K33)))</f>
        <v/>
      </c>
      <c r="V33" s="43"/>
      <c r="W33" s="43"/>
      <c r="X33" s="43"/>
      <c r="Y33" s="43"/>
      <c r="Z33" s="43"/>
      <c r="AA33" s="43"/>
      <c r="AB33" s="43"/>
      <c r="AC33" s="43"/>
      <c r="AD33" s="44"/>
      <c r="AF33" s="37"/>
      <c r="AG33" s="20"/>
      <c r="AH33" s="20"/>
      <c r="AI33" s="20"/>
      <c r="AJ33" s="20"/>
      <c r="AK33" s="20"/>
      <c r="AL33" s="20"/>
      <c r="AM33" s="20"/>
      <c r="AN33" s="20"/>
      <c r="AO33" s="20"/>
      <c r="AP33" s="38"/>
      <c r="AQ33" s="39"/>
      <c r="AR33" s="39"/>
      <c r="AS33" s="39"/>
      <c r="AT33" s="32" t="s">
        <v>12</v>
      </c>
      <c r="AU33" s="33"/>
      <c r="AV33" s="19"/>
      <c r="AW33" s="20"/>
      <c r="AX33" s="20"/>
      <c r="AY33" s="20"/>
      <c r="AZ33" s="42" t="str">
        <f>IF(AND($V$19=$BL$25,$AF33&lt;&gt;""),1,IF(AND($V$19=$BL$25,$AF33=""),"",IF(OR($AP33="",$AV33=""),"",$AV33-$AP33)))</f>
        <v/>
      </c>
      <c r="BA33" s="43"/>
      <c r="BB33" s="43"/>
      <c r="BC33" s="43"/>
      <c r="BD33" s="43"/>
      <c r="BE33" s="43"/>
      <c r="BF33" s="43"/>
      <c r="BG33" s="43"/>
      <c r="BH33" s="43"/>
      <c r="BI33" s="44"/>
      <c r="BL33" s="1" t="s">
        <v>17</v>
      </c>
    </row>
    <row r="34" spans="1:64" ht="7.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0"/>
      <c r="L34" s="41"/>
      <c r="M34" s="41"/>
      <c r="N34" s="41"/>
      <c r="O34" s="34"/>
      <c r="P34" s="33"/>
      <c r="Q34" s="21"/>
      <c r="R34" s="20"/>
      <c r="S34" s="20"/>
      <c r="T34" s="20"/>
      <c r="U34" s="45"/>
      <c r="V34" s="46"/>
      <c r="W34" s="46"/>
      <c r="X34" s="46"/>
      <c r="Y34" s="46"/>
      <c r="Z34" s="46"/>
      <c r="AA34" s="46"/>
      <c r="AB34" s="46"/>
      <c r="AC34" s="46"/>
      <c r="AD34" s="4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40"/>
      <c r="AQ34" s="41"/>
      <c r="AR34" s="41"/>
      <c r="AS34" s="41"/>
      <c r="AT34" s="34"/>
      <c r="AU34" s="33"/>
      <c r="AV34" s="21"/>
      <c r="AW34" s="20"/>
      <c r="AX34" s="20"/>
      <c r="AY34" s="20"/>
      <c r="AZ34" s="45"/>
      <c r="BA34" s="46"/>
      <c r="BB34" s="46"/>
      <c r="BC34" s="46"/>
      <c r="BD34" s="46"/>
      <c r="BE34" s="46"/>
      <c r="BF34" s="46"/>
      <c r="BG34" s="46"/>
      <c r="BH34" s="46"/>
      <c r="BI34" s="47"/>
      <c r="BL34" s="1" t="s">
        <v>24</v>
      </c>
    </row>
    <row r="35" spans="1:64" ht="7.5" customHeight="1" x14ac:dyDescent="0.25">
      <c r="A35" s="37"/>
      <c r="B35" s="20"/>
      <c r="C35" s="20"/>
      <c r="D35" s="20"/>
      <c r="E35" s="20"/>
      <c r="F35" s="20"/>
      <c r="G35" s="20"/>
      <c r="H35" s="20"/>
      <c r="I35" s="20"/>
      <c r="J35" s="20"/>
      <c r="K35" s="38"/>
      <c r="L35" s="39"/>
      <c r="M35" s="39"/>
      <c r="N35" s="39"/>
      <c r="O35" s="32" t="s">
        <v>12</v>
      </c>
      <c r="P35" s="33"/>
      <c r="Q35" s="19"/>
      <c r="R35" s="20"/>
      <c r="S35" s="20"/>
      <c r="T35" s="20"/>
      <c r="U35" s="42" t="str">
        <f>IF(AND($V$19=$BL$25,$A35&lt;&gt;""),1,IF(AND($V$19=$BL$25,$A35=""),"",IF(OR($K35="",$Q35=""),"",$Q35-$K35)))</f>
        <v/>
      </c>
      <c r="V35" s="43"/>
      <c r="W35" s="43"/>
      <c r="X35" s="43"/>
      <c r="Y35" s="43"/>
      <c r="Z35" s="43"/>
      <c r="AA35" s="43"/>
      <c r="AB35" s="43"/>
      <c r="AC35" s="43"/>
      <c r="AD35" s="44"/>
      <c r="AF35" s="37"/>
      <c r="AG35" s="20"/>
      <c r="AH35" s="20"/>
      <c r="AI35" s="20"/>
      <c r="AJ35" s="20"/>
      <c r="AK35" s="20"/>
      <c r="AL35" s="20"/>
      <c r="AM35" s="20"/>
      <c r="AN35" s="20"/>
      <c r="AO35" s="20"/>
      <c r="AP35" s="38"/>
      <c r="AQ35" s="39"/>
      <c r="AR35" s="39"/>
      <c r="AS35" s="39"/>
      <c r="AT35" s="32" t="s">
        <v>12</v>
      </c>
      <c r="AU35" s="33"/>
      <c r="AV35" s="19"/>
      <c r="AW35" s="20"/>
      <c r="AX35" s="20"/>
      <c r="AY35" s="20"/>
      <c r="AZ35" s="58" t="str">
        <f>IF(AND($V$19=$BL$25,$AF35&lt;&gt;""),1,IF(AND($V$19=$BL$25,$AF35=""),"",IF(OR($AP35="",$AV35=""),"",$AV35-$AP35)))</f>
        <v/>
      </c>
      <c r="BA35" s="59"/>
      <c r="BB35" s="59"/>
      <c r="BC35" s="59"/>
      <c r="BD35" s="59"/>
      <c r="BE35" s="59"/>
      <c r="BF35" s="59"/>
      <c r="BG35" s="59"/>
      <c r="BH35" s="59"/>
      <c r="BI35" s="59"/>
      <c r="BL35" s="1" t="s">
        <v>25</v>
      </c>
    </row>
    <row r="36" spans="1:64" ht="7.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40"/>
      <c r="L36" s="41"/>
      <c r="M36" s="41"/>
      <c r="N36" s="41"/>
      <c r="O36" s="34"/>
      <c r="P36" s="33"/>
      <c r="Q36" s="21"/>
      <c r="R36" s="20"/>
      <c r="S36" s="20"/>
      <c r="T36" s="20"/>
      <c r="U36" s="45"/>
      <c r="V36" s="46"/>
      <c r="W36" s="46"/>
      <c r="X36" s="46"/>
      <c r="Y36" s="46"/>
      <c r="Z36" s="46"/>
      <c r="AA36" s="46"/>
      <c r="AB36" s="46"/>
      <c r="AC36" s="46"/>
      <c r="AD36" s="4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40"/>
      <c r="AQ36" s="41"/>
      <c r="AR36" s="41"/>
      <c r="AS36" s="41"/>
      <c r="AT36" s="34"/>
      <c r="AU36" s="33"/>
      <c r="AV36" s="21"/>
      <c r="AW36" s="20"/>
      <c r="AX36" s="20"/>
      <c r="AY36" s="20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L36" s="1" t="s">
        <v>26</v>
      </c>
    </row>
    <row r="37" spans="1:64" ht="7.5" customHeight="1" x14ac:dyDescent="0.25">
      <c r="A37" s="37"/>
      <c r="B37" s="20"/>
      <c r="C37" s="20"/>
      <c r="D37" s="20"/>
      <c r="E37" s="20"/>
      <c r="F37" s="20"/>
      <c r="G37" s="20"/>
      <c r="H37" s="20"/>
      <c r="I37" s="20"/>
      <c r="J37" s="20"/>
      <c r="K37" s="38"/>
      <c r="L37" s="39"/>
      <c r="M37" s="39"/>
      <c r="N37" s="39"/>
      <c r="O37" s="32" t="s">
        <v>12</v>
      </c>
      <c r="P37" s="33"/>
      <c r="Q37" s="19"/>
      <c r="R37" s="20"/>
      <c r="S37" s="20"/>
      <c r="T37" s="20"/>
      <c r="U37" s="42" t="str">
        <f>IF(AND($V$19=$BL$25,$A37&lt;&gt;""),1,IF(AND($V$19=$BL$25,$A37=""),"",IF(OR($K37="",$Q37=""),"",$Q37-$K37)))</f>
        <v/>
      </c>
      <c r="V37" s="43"/>
      <c r="W37" s="43"/>
      <c r="X37" s="43"/>
      <c r="Y37" s="43"/>
      <c r="Z37" s="43"/>
      <c r="AA37" s="43"/>
      <c r="AB37" s="43"/>
      <c r="AC37" s="43"/>
      <c r="AD37" s="44"/>
      <c r="AF37" s="37"/>
      <c r="AG37" s="20"/>
      <c r="AH37" s="20"/>
      <c r="AI37" s="20"/>
      <c r="AJ37" s="20"/>
      <c r="AK37" s="20"/>
      <c r="AL37" s="20"/>
      <c r="AM37" s="20"/>
      <c r="AN37" s="20"/>
      <c r="AO37" s="20"/>
      <c r="AP37" s="38"/>
      <c r="AQ37" s="39"/>
      <c r="AR37" s="39"/>
      <c r="AS37" s="39"/>
      <c r="AT37" s="32" t="s">
        <v>12</v>
      </c>
      <c r="AU37" s="33"/>
      <c r="AV37" s="19"/>
      <c r="AW37" s="20"/>
      <c r="AX37" s="20"/>
      <c r="AY37" s="20"/>
      <c r="AZ37" s="58" t="str">
        <f>IF(AND($V$19=$BL$25,$AF37&lt;&gt;""),1,IF(AND($V$19=$BL$25,$AF37=""),"",IF(OR($AP37="",$AV37=""),"",$AV37-$AP37)))</f>
        <v/>
      </c>
      <c r="BA37" s="59"/>
      <c r="BB37" s="59"/>
      <c r="BC37" s="59"/>
      <c r="BD37" s="59"/>
      <c r="BE37" s="59"/>
      <c r="BF37" s="59"/>
      <c r="BG37" s="59"/>
      <c r="BH37" s="59"/>
      <c r="BI37" s="59"/>
    </row>
    <row r="38" spans="1:64" ht="7.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40"/>
      <c r="L38" s="41"/>
      <c r="M38" s="41"/>
      <c r="N38" s="41"/>
      <c r="O38" s="34"/>
      <c r="P38" s="33"/>
      <c r="Q38" s="21"/>
      <c r="R38" s="20"/>
      <c r="S38" s="20"/>
      <c r="T38" s="20"/>
      <c r="U38" s="45"/>
      <c r="V38" s="46"/>
      <c r="W38" s="46"/>
      <c r="X38" s="46"/>
      <c r="Y38" s="46"/>
      <c r="Z38" s="46"/>
      <c r="AA38" s="46"/>
      <c r="AB38" s="46"/>
      <c r="AC38" s="46"/>
      <c r="AD38" s="4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40"/>
      <c r="AQ38" s="41"/>
      <c r="AR38" s="41"/>
      <c r="AS38" s="41"/>
      <c r="AT38" s="34"/>
      <c r="AU38" s="33"/>
      <c r="AV38" s="21"/>
      <c r="AW38" s="20"/>
      <c r="AX38" s="20"/>
      <c r="AY38" s="20"/>
      <c r="AZ38" s="59"/>
      <c r="BA38" s="59"/>
      <c r="BB38" s="59"/>
      <c r="BC38" s="59"/>
      <c r="BD38" s="59"/>
      <c r="BE38" s="59"/>
      <c r="BF38" s="59"/>
      <c r="BG38" s="59"/>
      <c r="BH38" s="59"/>
      <c r="BI38" s="59"/>
    </row>
    <row r="39" spans="1:64" ht="7.5" customHeight="1" x14ac:dyDescent="0.25">
      <c r="A39" s="37"/>
      <c r="B39" s="20"/>
      <c r="C39" s="20"/>
      <c r="D39" s="20"/>
      <c r="E39" s="20"/>
      <c r="F39" s="20"/>
      <c r="G39" s="20"/>
      <c r="H39" s="20"/>
      <c r="I39" s="20"/>
      <c r="J39" s="20"/>
      <c r="K39" s="38"/>
      <c r="L39" s="39"/>
      <c r="M39" s="39"/>
      <c r="N39" s="39"/>
      <c r="O39" s="32" t="s">
        <v>12</v>
      </c>
      <c r="P39" s="33"/>
      <c r="Q39" s="19"/>
      <c r="R39" s="20"/>
      <c r="S39" s="20"/>
      <c r="T39" s="20"/>
      <c r="U39" s="42" t="str">
        <f>IF(AND($V$19=$BL$25,$A39&lt;&gt;""),1,IF(AND($V$19=$BL$25,$A39=""),"",IF(OR($K39="",$Q39=""),"",$Q39-$K39)))</f>
        <v/>
      </c>
      <c r="V39" s="43"/>
      <c r="W39" s="43"/>
      <c r="X39" s="43"/>
      <c r="Y39" s="43"/>
      <c r="Z39" s="43"/>
      <c r="AA39" s="43"/>
      <c r="AB39" s="43"/>
      <c r="AC39" s="43"/>
      <c r="AD39" s="44"/>
      <c r="AF39" s="37"/>
      <c r="AG39" s="20"/>
      <c r="AH39" s="20"/>
      <c r="AI39" s="20"/>
      <c r="AJ39" s="20"/>
      <c r="AK39" s="20"/>
      <c r="AL39" s="20"/>
      <c r="AM39" s="20"/>
      <c r="AN39" s="20"/>
      <c r="AO39" s="20"/>
      <c r="AP39" s="38"/>
      <c r="AQ39" s="39"/>
      <c r="AR39" s="39"/>
      <c r="AS39" s="39"/>
      <c r="AT39" s="32" t="s">
        <v>12</v>
      </c>
      <c r="AU39" s="33"/>
      <c r="AV39" s="19"/>
      <c r="AW39" s="20"/>
      <c r="AX39" s="20"/>
      <c r="AY39" s="20"/>
      <c r="AZ39" s="58" t="str">
        <f>IF(AND($V$19=$BL$25,$AF39&lt;&gt;""),1,IF(AND($V$19=$BL$25,$AF39=""),"",IF(OR($AP39="",$AV39=""),"",$AV39-$AP39)))</f>
        <v/>
      </c>
      <c r="BA39" s="59"/>
      <c r="BB39" s="59"/>
      <c r="BC39" s="59"/>
      <c r="BD39" s="59"/>
      <c r="BE39" s="59"/>
      <c r="BF39" s="59"/>
      <c r="BG39" s="59"/>
      <c r="BH39" s="59"/>
      <c r="BI39" s="59"/>
    </row>
    <row r="40" spans="1:64" ht="7.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40"/>
      <c r="L40" s="41"/>
      <c r="M40" s="41"/>
      <c r="N40" s="41"/>
      <c r="O40" s="34"/>
      <c r="P40" s="33"/>
      <c r="Q40" s="21"/>
      <c r="R40" s="20"/>
      <c r="S40" s="20"/>
      <c r="T40" s="20"/>
      <c r="U40" s="45"/>
      <c r="V40" s="46"/>
      <c r="W40" s="46"/>
      <c r="X40" s="46"/>
      <c r="Y40" s="46"/>
      <c r="Z40" s="46"/>
      <c r="AA40" s="46"/>
      <c r="AB40" s="46"/>
      <c r="AC40" s="46"/>
      <c r="AD40" s="4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40"/>
      <c r="AQ40" s="41"/>
      <c r="AR40" s="41"/>
      <c r="AS40" s="41"/>
      <c r="AT40" s="34"/>
      <c r="AU40" s="33"/>
      <c r="AV40" s="21"/>
      <c r="AW40" s="20"/>
      <c r="AX40" s="20"/>
      <c r="AY40" s="20"/>
      <c r="AZ40" s="59"/>
      <c r="BA40" s="59"/>
      <c r="BB40" s="59"/>
      <c r="BC40" s="59"/>
      <c r="BD40" s="59"/>
      <c r="BE40" s="59"/>
      <c r="BF40" s="59"/>
      <c r="BG40" s="59"/>
      <c r="BH40" s="59"/>
      <c r="BI40" s="59"/>
    </row>
    <row r="41" spans="1:64" ht="7.5" customHeight="1" x14ac:dyDescent="0.25">
      <c r="A41" s="37"/>
      <c r="B41" s="20"/>
      <c r="C41" s="20"/>
      <c r="D41" s="20"/>
      <c r="E41" s="20"/>
      <c r="F41" s="20"/>
      <c r="G41" s="20"/>
      <c r="H41" s="20"/>
      <c r="I41" s="20"/>
      <c r="J41" s="20"/>
      <c r="K41" s="38"/>
      <c r="L41" s="39"/>
      <c r="M41" s="39"/>
      <c r="N41" s="39"/>
      <c r="O41" s="32" t="s">
        <v>12</v>
      </c>
      <c r="P41" s="33"/>
      <c r="Q41" s="19"/>
      <c r="R41" s="20"/>
      <c r="S41" s="20"/>
      <c r="T41" s="20"/>
      <c r="U41" s="42" t="str">
        <f>IF(AND($V$19=$BL$25,$A41&lt;&gt;""),1,IF(AND($V$19=$BL$25,$A41=""),"",IF(OR($K41="",$Q41=""),"",$Q41-$K41)))</f>
        <v/>
      </c>
      <c r="V41" s="43"/>
      <c r="W41" s="43"/>
      <c r="X41" s="43"/>
      <c r="Y41" s="43"/>
      <c r="Z41" s="43"/>
      <c r="AA41" s="43"/>
      <c r="AB41" s="43"/>
      <c r="AC41" s="43"/>
      <c r="AD41" s="44"/>
      <c r="AF41" s="37"/>
      <c r="AG41" s="20"/>
      <c r="AH41" s="20"/>
      <c r="AI41" s="20"/>
      <c r="AJ41" s="20"/>
      <c r="AK41" s="20"/>
      <c r="AL41" s="20"/>
      <c r="AM41" s="20"/>
      <c r="AN41" s="20"/>
      <c r="AO41" s="20"/>
      <c r="AP41" s="38"/>
      <c r="AQ41" s="39"/>
      <c r="AR41" s="39"/>
      <c r="AS41" s="39"/>
      <c r="AT41" s="32" t="s">
        <v>12</v>
      </c>
      <c r="AU41" s="33"/>
      <c r="AV41" s="19"/>
      <c r="AW41" s="20"/>
      <c r="AX41" s="20"/>
      <c r="AY41" s="20"/>
      <c r="AZ41" s="58" t="str">
        <f>IF(AND($V$19=$BL$25,$AF41&lt;&gt;""),1,IF(AND($V$19=$BL$25,$AF41=""),"",IF(OR($AP41="",$AV41=""),"",$AV41-$AP41)))</f>
        <v/>
      </c>
      <c r="BA41" s="59"/>
      <c r="BB41" s="59"/>
      <c r="BC41" s="59"/>
      <c r="BD41" s="59"/>
      <c r="BE41" s="59"/>
      <c r="BF41" s="59"/>
      <c r="BG41" s="59"/>
      <c r="BH41" s="59"/>
      <c r="BI41" s="59"/>
    </row>
    <row r="42" spans="1:64" ht="7.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40"/>
      <c r="L42" s="41"/>
      <c r="M42" s="41"/>
      <c r="N42" s="41"/>
      <c r="O42" s="34"/>
      <c r="P42" s="33"/>
      <c r="Q42" s="21"/>
      <c r="R42" s="20"/>
      <c r="S42" s="20"/>
      <c r="T42" s="20"/>
      <c r="U42" s="45"/>
      <c r="V42" s="46"/>
      <c r="W42" s="46"/>
      <c r="X42" s="46"/>
      <c r="Y42" s="46"/>
      <c r="Z42" s="46"/>
      <c r="AA42" s="46"/>
      <c r="AB42" s="46"/>
      <c r="AC42" s="46"/>
      <c r="AD42" s="4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40"/>
      <c r="AQ42" s="41"/>
      <c r="AR42" s="41"/>
      <c r="AS42" s="41"/>
      <c r="AT42" s="34"/>
      <c r="AU42" s="33"/>
      <c r="AV42" s="21"/>
      <c r="AW42" s="20"/>
      <c r="AX42" s="20"/>
      <c r="AY42" s="20"/>
      <c r="AZ42" s="59"/>
      <c r="BA42" s="59"/>
      <c r="BB42" s="59"/>
      <c r="BC42" s="59"/>
      <c r="BD42" s="59"/>
      <c r="BE42" s="59"/>
      <c r="BF42" s="59"/>
      <c r="BG42" s="59"/>
      <c r="BH42" s="59"/>
      <c r="BI42" s="59"/>
    </row>
    <row r="43" spans="1:64" ht="7.5" customHeight="1" x14ac:dyDescent="0.25">
      <c r="A43" s="37"/>
      <c r="B43" s="20"/>
      <c r="C43" s="20"/>
      <c r="D43" s="20"/>
      <c r="E43" s="20"/>
      <c r="F43" s="20"/>
      <c r="G43" s="20"/>
      <c r="H43" s="20"/>
      <c r="I43" s="20"/>
      <c r="J43" s="20"/>
      <c r="K43" s="38"/>
      <c r="L43" s="39"/>
      <c r="M43" s="39"/>
      <c r="N43" s="39"/>
      <c r="O43" s="32" t="s">
        <v>12</v>
      </c>
      <c r="P43" s="33"/>
      <c r="Q43" s="19"/>
      <c r="R43" s="20"/>
      <c r="S43" s="20"/>
      <c r="T43" s="20"/>
      <c r="U43" s="42" t="str">
        <f>IF(AND($V$19=$BL$25,$A43&lt;&gt;""),1,IF(AND($V$19=$BL$25,$A43=""),"",IF(OR($K43="",$Q43=""),"",$Q43-$K43)))</f>
        <v/>
      </c>
      <c r="V43" s="43"/>
      <c r="W43" s="43"/>
      <c r="X43" s="43"/>
      <c r="Y43" s="43"/>
      <c r="Z43" s="43"/>
      <c r="AA43" s="43"/>
      <c r="AB43" s="43"/>
      <c r="AC43" s="43"/>
      <c r="AD43" s="44"/>
      <c r="AF43" s="37"/>
      <c r="AG43" s="20"/>
      <c r="AH43" s="20"/>
      <c r="AI43" s="20"/>
      <c r="AJ43" s="20"/>
      <c r="AK43" s="20"/>
      <c r="AL43" s="20"/>
      <c r="AM43" s="20"/>
      <c r="AN43" s="20"/>
      <c r="AO43" s="20"/>
      <c r="AP43" s="38"/>
      <c r="AQ43" s="39"/>
      <c r="AR43" s="39"/>
      <c r="AS43" s="39"/>
      <c r="AT43" s="32" t="s">
        <v>12</v>
      </c>
      <c r="AU43" s="33"/>
      <c r="AV43" s="19"/>
      <c r="AW43" s="20"/>
      <c r="AX43" s="20"/>
      <c r="AY43" s="20"/>
      <c r="AZ43" s="58" t="str">
        <f>IF(AND($V$19=$BL$25,$AF43&lt;&gt;""),1,IF(AND($V$19=$BL$25,$AF43=""),"",IF(OR($AP43="",$AV43=""),"",$AV43-$AP43)))</f>
        <v/>
      </c>
      <c r="BA43" s="59"/>
      <c r="BB43" s="59"/>
      <c r="BC43" s="59"/>
      <c r="BD43" s="59"/>
      <c r="BE43" s="59"/>
      <c r="BF43" s="59"/>
      <c r="BG43" s="59"/>
      <c r="BH43" s="59"/>
      <c r="BI43" s="59"/>
    </row>
    <row r="44" spans="1:64" ht="7.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40"/>
      <c r="L44" s="41"/>
      <c r="M44" s="41"/>
      <c r="N44" s="41"/>
      <c r="O44" s="34"/>
      <c r="P44" s="33"/>
      <c r="Q44" s="21"/>
      <c r="R44" s="20"/>
      <c r="S44" s="20"/>
      <c r="T44" s="20"/>
      <c r="U44" s="45"/>
      <c r="V44" s="46"/>
      <c r="W44" s="46"/>
      <c r="X44" s="46"/>
      <c r="Y44" s="46"/>
      <c r="Z44" s="46"/>
      <c r="AA44" s="46"/>
      <c r="AB44" s="46"/>
      <c r="AC44" s="46"/>
      <c r="AD44" s="4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40"/>
      <c r="AQ44" s="41"/>
      <c r="AR44" s="41"/>
      <c r="AS44" s="41"/>
      <c r="AT44" s="34"/>
      <c r="AU44" s="33"/>
      <c r="AV44" s="21"/>
      <c r="AW44" s="20"/>
      <c r="AX44" s="20"/>
      <c r="AY44" s="20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1:64" ht="7.5" customHeight="1" x14ac:dyDescent="0.25">
      <c r="A45" s="37"/>
      <c r="B45" s="20"/>
      <c r="C45" s="20"/>
      <c r="D45" s="20"/>
      <c r="E45" s="20"/>
      <c r="F45" s="20"/>
      <c r="G45" s="20"/>
      <c r="H45" s="20"/>
      <c r="I45" s="20"/>
      <c r="J45" s="20"/>
      <c r="K45" s="38"/>
      <c r="L45" s="39"/>
      <c r="M45" s="39"/>
      <c r="N45" s="39"/>
      <c r="O45" s="32" t="s">
        <v>12</v>
      </c>
      <c r="P45" s="33"/>
      <c r="Q45" s="19"/>
      <c r="R45" s="20"/>
      <c r="S45" s="20"/>
      <c r="T45" s="20"/>
      <c r="U45" s="42" t="str">
        <f>IF(AND($V$19=$BL$25,$A45&lt;&gt;""),1,IF(AND($V$19=$BL$25,$A45=""),"",IF(OR($K45="",$Q45=""),"",$Q45-$K45)))</f>
        <v/>
      </c>
      <c r="V45" s="43"/>
      <c r="W45" s="43"/>
      <c r="X45" s="43"/>
      <c r="Y45" s="43"/>
      <c r="Z45" s="43"/>
      <c r="AA45" s="43"/>
      <c r="AB45" s="43"/>
      <c r="AC45" s="43"/>
      <c r="AD45" s="44"/>
      <c r="AF45" s="37"/>
      <c r="AG45" s="20"/>
      <c r="AH45" s="20"/>
      <c r="AI45" s="20"/>
      <c r="AJ45" s="20"/>
      <c r="AK45" s="20"/>
      <c r="AL45" s="20"/>
      <c r="AM45" s="20"/>
      <c r="AN45" s="20"/>
      <c r="AO45" s="20"/>
      <c r="AP45" s="38"/>
      <c r="AQ45" s="39"/>
      <c r="AR45" s="39"/>
      <c r="AS45" s="39"/>
      <c r="AT45" s="32" t="s">
        <v>12</v>
      </c>
      <c r="AU45" s="33"/>
      <c r="AV45" s="19"/>
      <c r="AW45" s="20"/>
      <c r="AX45" s="20"/>
      <c r="AY45" s="20"/>
      <c r="AZ45" s="58" t="str">
        <f>IF(AND($V$19=$BL$25,$AF45&lt;&gt;""),1,IF(AND($V$19=$BL$25,$AF45=""),"",IF(OR($AP45="",$AV45=""),"",$AV45-$AP45)))</f>
        <v/>
      </c>
      <c r="BA45" s="59"/>
      <c r="BB45" s="59"/>
      <c r="BC45" s="59"/>
      <c r="BD45" s="59"/>
      <c r="BE45" s="59"/>
      <c r="BF45" s="59"/>
      <c r="BG45" s="59"/>
      <c r="BH45" s="59"/>
      <c r="BI45" s="59"/>
    </row>
    <row r="46" spans="1:64" ht="7.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40"/>
      <c r="L46" s="41"/>
      <c r="M46" s="41"/>
      <c r="N46" s="41"/>
      <c r="O46" s="34"/>
      <c r="P46" s="33"/>
      <c r="Q46" s="21"/>
      <c r="R46" s="20"/>
      <c r="S46" s="20"/>
      <c r="T46" s="20"/>
      <c r="U46" s="45"/>
      <c r="V46" s="46"/>
      <c r="W46" s="46"/>
      <c r="X46" s="46"/>
      <c r="Y46" s="46"/>
      <c r="Z46" s="46"/>
      <c r="AA46" s="46"/>
      <c r="AB46" s="46"/>
      <c r="AC46" s="46"/>
      <c r="AD46" s="4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40"/>
      <c r="AQ46" s="41"/>
      <c r="AR46" s="41"/>
      <c r="AS46" s="41"/>
      <c r="AT46" s="34"/>
      <c r="AU46" s="33"/>
      <c r="AV46" s="21"/>
      <c r="AW46" s="20"/>
      <c r="AX46" s="20"/>
      <c r="AY46" s="20"/>
      <c r="AZ46" s="59"/>
      <c r="BA46" s="59"/>
      <c r="BB46" s="59"/>
      <c r="BC46" s="59"/>
      <c r="BD46" s="59"/>
      <c r="BE46" s="59"/>
      <c r="BF46" s="59"/>
      <c r="BG46" s="59"/>
      <c r="BH46" s="59"/>
      <c r="BI46" s="59"/>
    </row>
    <row r="47" spans="1:64" ht="7.5" customHeight="1" x14ac:dyDescent="0.25">
      <c r="A47" s="37"/>
      <c r="B47" s="20"/>
      <c r="C47" s="20"/>
      <c r="D47" s="20"/>
      <c r="E47" s="20"/>
      <c r="F47" s="20"/>
      <c r="G47" s="20"/>
      <c r="H47" s="20"/>
      <c r="I47" s="20"/>
      <c r="J47" s="20"/>
      <c r="K47" s="38"/>
      <c r="L47" s="39"/>
      <c r="M47" s="39"/>
      <c r="N47" s="39"/>
      <c r="O47" s="32" t="s">
        <v>12</v>
      </c>
      <c r="P47" s="33"/>
      <c r="Q47" s="19"/>
      <c r="R47" s="20"/>
      <c r="S47" s="20"/>
      <c r="T47" s="20"/>
      <c r="U47" s="42" t="str">
        <f>IF(AND($V$19=$BL$25,$A47&lt;&gt;""),1,IF(AND($V$19=$BL$25,$A47=""),"",IF(OR($K47="",$Q47=""),"",$Q47-$K47)))</f>
        <v/>
      </c>
      <c r="V47" s="43"/>
      <c r="W47" s="43"/>
      <c r="X47" s="43"/>
      <c r="Y47" s="43"/>
      <c r="Z47" s="43"/>
      <c r="AA47" s="43"/>
      <c r="AB47" s="43"/>
      <c r="AC47" s="43"/>
      <c r="AD47" s="44"/>
      <c r="AF47" s="37"/>
      <c r="AG47" s="20"/>
      <c r="AH47" s="20"/>
      <c r="AI47" s="20"/>
      <c r="AJ47" s="20"/>
      <c r="AK47" s="20"/>
      <c r="AL47" s="20"/>
      <c r="AM47" s="20"/>
      <c r="AN47" s="20"/>
      <c r="AO47" s="20"/>
      <c r="AP47" s="38"/>
      <c r="AQ47" s="39"/>
      <c r="AR47" s="39"/>
      <c r="AS47" s="39"/>
      <c r="AT47" s="32" t="s">
        <v>12</v>
      </c>
      <c r="AU47" s="33"/>
      <c r="AV47" s="19"/>
      <c r="AW47" s="20"/>
      <c r="AX47" s="20"/>
      <c r="AY47" s="20"/>
      <c r="AZ47" s="58" t="str">
        <f>IF(AND($V$19=$BL$25,$AF47&lt;&gt;""),1,IF(AND($V$19=$BL$25,$AF47=""),"",IF(OR($AP47="",$AV47=""),"",$AV47-$AP47)))</f>
        <v/>
      </c>
      <c r="BA47" s="59"/>
      <c r="BB47" s="59"/>
      <c r="BC47" s="59"/>
      <c r="BD47" s="59"/>
      <c r="BE47" s="59"/>
      <c r="BF47" s="59"/>
      <c r="BG47" s="59"/>
      <c r="BH47" s="59"/>
      <c r="BI47" s="59"/>
    </row>
    <row r="48" spans="1:64" ht="7.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40"/>
      <c r="L48" s="41"/>
      <c r="M48" s="41"/>
      <c r="N48" s="41"/>
      <c r="O48" s="34"/>
      <c r="P48" s="33"/>
      <c r="Q48" s="21"/>
      <c r="R48" s="20"/>
      <c r="S48" s="20"/>
      <c r="T48" s="20"/>
      <c r="U48" s="45"/>
      <c r="V48" s="46"/>
      <c r="W48" s="46"/>
      <c r="X48" s="46"/>
      <c r="Y48" s="46"/>
      <c r="Z48" s="46"/>
      <c r="AA48" s="46"/>
      <c r="AB48" s="46"/>
      <c r="AC48" s="46"/>
      <c r="AD48" s="4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40"/>
      <c r="AQ48" s="41"/>
      <c r="AR48" s="41"/>
      <c r="AS48" s="41"/>
      <c r="AT48" s="34"/>
      <c r="AU48" s="33"/>
      <c r="AV48" s="21"/>
      <c r="AW48" s="20"/>
      <c r="AX48" s="20"/>
      <c r="AY48" s="20"/>
      <c r="AZ48" s="59"/>
      <c r="BA48" s="59"/>
      <c r="BB48" s="59"/>
      <c r="BC48" s="59"/>
      <c r="BD48" s="59"/>
      <c r="BE48" s="59"/>
      <c r="BF48" s="59"/>
      <c r="BG48" s="59"/>
      <c r="BH48" s="59"/>
      <c r="BI48" s="59"/>
    </row>
    <row r="49" spans="1:61" ht="7.5" customHeight="1" x14ac:dyDescent="0.25">
      <c r="A49" s="37"/>
      <c r="B49" s="20"/>
      <c r="C49" s="20"/>
      <c r="D49" s="20"/>
      <c r="E49" s="20"/>
      <c r="F49" s="20"/>
      <c r="G49" s="20"/>
      <c r="H49" s="20"/>
      <c r="I49" s="20"/>
      <c r="J49" s="20"/>
      <c r="K49" s="38"/>
      <c r="L49" s="39"/>
      <c r="M49" s="39"/>
      <c r="N49" s="39"/>
      <c r="O49" s="32" t="s">
        <v>12</v>
      </c>
      <c r="P49" s="33"/>
      <c r="Q49" s="19"/>
      <c r="R49" s="20"/>
      <c r="S49" s="20"/>
      <c r="T49" s="20"/>
      <c r="U49" s="42" t="str">
        <f>IF(AND($V$19=$BL$25,$A49&lt;&gt;""),1,IF(AND($V$19=$BL$25,$A49=""),"",IF(OR($K49="",$Q49=""),"",$Q49-$K49)))</f>
        <v/>
      </c>
      <c r="V49" s="43"/>
      <c r="W49" s="43"/>
      <c r="X49" s="43"/>
      <c r="Y49" s="43"/>
      <c r="Z49" s="43"/>
      <c r="AA49" s="43"/>
      <c r="AB49" s="43"/>
      <c r="AC49" s="43"/>
      <c r="AD49" s="44"/>
      <c r="AF49" s="37"/>
      <c r="AG49" s="20"/>
      <c r="AH49" s="20"/>
      <c r="AI49" s="20"/>
      <c r="AJ49" s="20"/>
      <c r="AK49" s="20"/>
      <c r="AL49" s="20"/>
      <c r="AM49" s="20"/>
      <c r="AN49" s="20"/>
      <c r="AO49" s="20"/>
      <c r="AP49" s="38"/>
      <c r="AQ49" s="39"/>
      <c r="AR49" s="39"/>
      <c r="AS49" s="39"/>
      <c r="AT49" s="32" t="s">
        <v>12</v>
      </c>
      <c r="AU49" s="33"/>
      <c r="AV49" s="19"/>
      <c r="AW49" s="20"/>
      <c r="AX49" s="20"/>
      <c r="AY49" s="20"/>
      <c r="AZ49" s="58" t="str">
        <f>IF(AND($V$19=$BL$25,$AF49&lt;&gt;""),1,IF(AND($V$19=$BL$25,$AF49=""),"",IF(OR($AP49="",$AV49=""),"",$AV49-$AP49)))</f>
        <v/>
      </c>
      <c r="BA49" s="59"/>
      <c r="BB49" s="59"/>
      <c r="BC49" s="59"/>
      <c r="BD49" s="59"/>
      <c r="BE49" s="59"/>
      <c r="BF49" s="59"/>
      <c r="BG49" s="59"/>
      <c r="BH49" s="59"/>
      <c r="BI49" s="59"/>
    </row>
    <row r="50" spans="1:61" ht="7.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40"/>
      <c r="L50" s="41"/>
      <c r="M50" s="41"/>
      <c r="N50" s="41"/>
      <c r="O50" s="34"/>
      <c r="P50" s="33"/>
      <c r="Q50" s="21"/>
      <c r="R50" s="20"/>
      <c r="S50" s="20"/>
      <c r="T50" s="20"/>
      <c r="U50" s="45"/>
      <c r="V50" s="46"/>
      <c r="W50" s="46"/>
      <c r="X50" s="46"/>
      <c r="Y50" s="46"/>
      <c r="Z50" s="46"/>
      <c r="AA50" s="46"/>
      <c r="AB50" s="46"/>
      <c r="AC50" s="46"/>
      <c r="AD50" s="4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40"/>
      <c r="AQ50" s="41"/>
      <c r="AR50" s="41"/>
      <c r="AS50" s="41"/>
      <c r="AT50" s="34"/>
      <c r="AU50" s="33"/>
      <c r="AV50" s="21"/>
      <c r="AW50" s="20"/>
      <c r="AX50" s="20"/>
      <c r="AY50" s="20"/>
      <c r="AZ50" s="59"/>
      <c r="BA50" s="59"/>
      <c r="BB50" s="59"/>
      <c r="BC50" s="59"/>
      <c r="BD50" s="59"/>
      <c r="BE50" s="59"/>
      <c r="BF50" s="59"/>
      <c r="BG50" s="59"/>
      <c r="BH50" s="59"/>
      <c r="BI50" s="59"/>
    </row>
    <row r="51" spans="1:61" ht="7.5" customHeight="1" x14ac:dyDescent="0.25">
      <c r="A51" s="37"/>
      <c r="B51" s="20"/>
      <c r="C51" s="20"/>
      <c r="D51" s="20"/>
      <c r="E51" s="20"/>
      <c r="F51" s="20"/>
      <c r="G51" s="20"/>
      <c r="H51" s="20"/>
      <c r="I51" s="20"/>
      <c r="J51" s="20"/>
      <c r="K51" s="38"/>
      <c r="L51" s="39"/>
      <c r="M51" s="39"/>
      <c r="N51" s="39"/>
      <c r="O51" s="32" t="s">
        <v>12</v>
      </c>
      <c r="P51" s="33"/>
      <c r="Q51" s="19"/>
      <c r="R51" s="20"/>
      <c r="S51" s="20"/>
      <c r="T51" s="20"/>
      <c r="U51" s="42" t="str">
        <f>IF(AND($V$19=$BL$25,$A51&lt;&gt;""),1,IF(AND($V$19=$BL$25,$A51=""),"",IF(OR($K51="",$Q51=""),"",$Q51-$K51)))</f>
        <v/>
      </c>
      <c r="V51" s="43"/>
      <c r="W51" s="43"/>
      <c r="X51" s="43"/>
      <c r="Y51" s="43"/>
      <c r="Z51" s="43"/>
      <c r="AA51" s="43"/>
      <c r="AB51" s="43"/>
      <c r="AC51" s="43"/>
      <c r="AD51" s="44"/>
      <c r="AF51" s="37"/>
      <c r="AG51" s="20"/>
      <c r="AH51" s="20"/>
      <c r="AI51" s="20"/>
      <c r="AJ51" s="20"/>
      <c r="AK51" s="20"/>
      <c r="AL51" s="20"/>
      <c r="AM51" s="20"/>
      <c r="AN51" s="20"/>
      <c r="AO51" s="20"/>
      <c r="AP51" s="38"/>
      <c r="AQ51" s="39"/>
      <c r="AR51" s="39"/>
      <c r="AS51" s="39"/>
      <c r="AT51" s="32" t="s">
        <v>12</v>
      </c>
      <c r="AU51" s="33"/>
      <c r="AV51" s="19"/>
      <c r="AW51" s="20"/>
      <c r="AX51" s="20"/>
      <c r="AY51" s="20"/>
      <c r="AZ51" s="58" t="str">
        <f>IF(AND($V$19=$BL$25,$AF51&lt;&gt;""),1,IF(AND($V$19=$BL$25,$AF51=""),"",IF(OR($AP51="",$AV51=""),"",$AV51-$AP51)))</f>
        <v/>
      </c>
      <c r="BA51" s="59"/>
      <c r="BB51" s="59"/>
      <c r="BC51" s="59"/>
      <c r="BD51" s="59"/>
      <c r="BE51" s="59"/>
      <c r="BF51" s="59"/>
      <c r="BG51" s="59"/>
      <c r="BH51" s="59"/>
      <c r="BI51" s="59"/>
    </row>
    <row r="52" spans="1:61" ht="7.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40"/>
      <c r="L52" s="41"/>
      <c r="M52" s="41"/>
      <c r="N52" s="41"/>
      <c r="O52" s="34"/>
      <c r="P52" s="33"/>
      <c r="Q52" s="21"/>
      <c r="R52" s="20"/>
      <c r="S52" s="20"/>
      <c r="T52" s="20"/>
      <c r="U52" s="45"/>
      <c r="V52" s="46"/>
      <c r="W52" s="46"/>
      <c r="X52" s="46"/>
      <c r="Y52" s="46"/>
      <c r="Z52" s="46"/>
      <c r="AA52" s="46"/>
      <c r="AB52" s="46"/>
      <c r="AC52" s="46"/>
      <c r="AD52" s="4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40"/>
      <c r="AQ52" s="41"/>
      <c r="AR52" s="41"/>
      <c r="AS52" s="41"/>
      <c r="AT52" s="34"/>
      <c r="AU52" s="33"/>
      <c r="AV52" s="21"/>
      <c r="AW52" s="20"/>
      <c r="AX52" s="20"/>
      <c r="AY52" s="20"/>
      <c r="AZ52" s="59"/>
      <c r="BA52" s="59"/>
      <c r="BB52" s="59"/>
      <c r="BC52" s="59"/>
      <c r="BD52" s="59"/>
      <c r="BE52" s="59"/>
      <c r="BF52" s="59"/>
      <c r="BG52" s="59"/>
      <c r="BH52" s="59"/>
      <c r="BI52" s="59"/>
    </row>
    <row r="53" spans="1:61" ht="7.5" customHeight="1" x14ac:dyDescent="0.25">
      <c r="A53" s="37"/>
      <c r="B53" s="20"/>
      <c r="C53" s="20"/>
      <c r="D53" s="20"/>
      <c r="E53" s="20"/>
      <c r="F53" s="20"/>
      <c r="G53" s="20"/>
      <c r="H53" s="20"/>
      <c r="I53" s="20"/>
      <c r="J53" s="20"/>
      <c r="K53" s="38"/>
      <c r="L53" s="39"/>
      <c r="M53" s="39"/>
      <c r="N53" s="39"/>
      <c r="O53" s="32" t="s">
        <v>12</v>
      </c>
      <c r="P53" s="33"/>
      <c r="Q53" s="19"/>
      <c r="R53" s="20"/>
      <c r="S53" s="20"/>
      <c r="T53" s="20"/>
      <c r="U53" s="42" t="str">
        <f>IF(AND($V$19=$BL$25,$A53&lt;&gt;""),1,IF(AND($V$19=$BL$25,$A53=""),"",IF(OR($K53="",$Q53=""),"",$Q53-$K53)))</f>
        <v/>
      </c>
      <c r="V53" s="43"/>
      <c r="W53" s="43"/>
      <c r="X53" s="43"/>
      <c r="Y53" s="43"/>
      <c r="Z53" s="43"/>
      <c r="AA53" s="43"/>
      <c r="AB53" s="43"/>
      <c r="AC53" s="43"/>
      <c r="AD53" s="44"/>
      <c r="AF53" s="37"/>
      <c r="AG53" s="20"/>
      <c r="AH53" s="20"/>
      <c r="AI53" s="20"/>
      <c r="AJ53" s="20"/>
      <c r="AK53" s="20"/>
      <c r="AL53" s="20"/>
      <c r="AM53" s="20"/>
      <c r="AN53" s="20"/>
      <c r="AO53" s="20"/>
      <c r="AP53" s="38"/>
      <c r="AQ53" s="39"/>
      <c r="AR53" s="39"/>
      <c r="AS53" s="39"/>
      <c r="AT53" s="32" t="s">
        <v>12</v>
      </c>
      <c r="AU53" s="33"/>
      <c r="AV53" s="19"/>
      <c r="AW53" s="20"/>
      <c r="AX53" s="20"/>
      <c r="AY53" s="20"/>
      <c r="AZ53" s="58" t="str">
        <f>IF(AND($V$19=$BL$25,$AF53&lt;&gt;""),1,IF(AND($V$19=$BL$25,$AF53=""),"",IF(OR($AP53="",$AV53=""),"",$AV53-$AP53)))</f>
        <v/>
      </c>
      <c r="BA53" s="59"/>
      <c r="BB53" s="59"/>
      <c r="BC53" s="59"/>
      <c r="BD53" s="59"/>
      <c r="BE53" s="59"/>
      <c r="BF53" s="59"/>
      <c r="BG53" s="59"/>
      <c r="BH53" s="59"/>
      <c r="BI53" s="59"/>
    </row>
    <row r="54" spans="1:61" ht="7.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40"/>
      <c r="L54" s="41"/>
      <c r="M54" s="41"/>
      <c r="N54" s="41"/>
      <c r="O54" s="34"/>
      <c r="P54" s="33"/>
      <c r="Q54" s="21"/>
      <c r="R54" s="20"/>
      <c r="S54" s="20"/>
      <c r="T54" s="20"/>
      <c r="U54" s="45"/>
      <c r="V54" s="46"/>
      <c r="W54" s="46"/>
      <c r="X54" s="46"/>
      <c r="Y54" s="46"/>
      <c r="Z54" s="46"/>
      <c r="AA54" s="46"/>
      <c r="AB54" s="46"/>
      <c r="AC54" s="46"/>
      <c r="AD54" s="4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40"/>
      <c r="AQ54" s="41"/>
      <c r="AR54" s="41"/>
      <c r="AS54" s="41"/>
      <c r="AT54" s="34"/>
      <c r="AU54" s="33"/>
      <c r="AV54" s="21"/>
      <c r="AW54" s="20"/>
      <c r="AX54" s="20"/>
      <c r="AY54" s="20"/>
      <c r="AZ54" s="59"/>
      <c r="BA54" s="59"/>
      <c r="BB54" s="59"/>
      <c r="BC54" s="59"/>
      <c r="BD54" s="59"/>
      <c r="BE54" s="59"/>
      <c r="BF54" s="59"/>
      <c r="BG54" s="59"/>
      <c r="BH54" s="59"/>
      <c r="BI54" s="59"/>
    </row>
    <row r="55" spans="1:61" ht="7.5" customHeight="1" x14ac:dyDescent="0.25">
      <c r="A55" s="37"/>
      <c r="B55" s="20"/>
      <c r="C55" s="20"/>
      <c r="D55" s="20"/>
      <c r="E55" s="20"/>
      <c r="F55" s="20"/>
      <c r="G55" s="20"/>
      <c r="H55" s="20"/>
      <c r="I55" s="20"/>
      <c r="J55" s="20"/>
      <c r="K55" s="38"/>
      <c r="L55" s="39"/>
      <c r="M55" s="39"/>
      <c r="N55" s="39"/>
      <c r="O55" s="32" t="s">
        <v>12</v>
      </c>
      <c r="P55" s="33"/>
      <c r="Q55" s="19"/>
      <c r="R55" s="20"/>
      <c r="S55" s="20"/>
      <c r="T55" s="20"/>
      <c r="U55" s="42" t="str">
        <f>IF(AND($V$19=$BL$25,$A55&lt;&gt;""),1,IF(AND($V$19=$BL$25,$A55=""),"",IF(OR($K55="",$Q55=""),"",$Q55-$K55)))</f>
        <v/>
      </c>
      <c r="V55" s="43"/>
      <c r="W55" s="43"/>
      <c r="X55" s="43"/>
      <c r="Y55" s="43"/>
      <c r="Z55" s="43"/>
      <c r="AA55" s="43"/>
      <c r="AB55" s="43"/>
      <c r="AC55" s="43"/>
      <c r="AD55" s="44"/>
      <c r="AF55" s="37"/>
      <c r="AG55" s="20"/>
      <c r="AH55" s="20"/>
      <c r="AI55" s="20"/>
      <c r="AJ55" s="20"/>
      <c r="AK55" s="20"/>
      <c r="AL55" s="20"/>
      <c r="AM55" s="20"/>
      <c r="AN55" s="20"/>
      <c r="AO55" s="20"/>
      <c r="AP55" s="38"/>
      <c r="AQ55" s="39"/>
      <c r="AR55" s="39"/>
      <c r="AS55" s="39"/>
      <c r="AT55" s="32" t="s">
        <v>12</v>
      </c>
      <c r="AU55" s="33"/>
      <c r="AV55" s="19"/>
      <c r="AW55" s="20"/>
      <c r="AX55" s="20"/>
      <c r="AY55" s="20"/>
      <c r="AZ55" s="58" t="str">
        <f>IF(AND($V$19=$BL$25,$AF55&lt;&gt;""),1,IF(AND($V$19=$BL$25,$AF55=""),"",IF(OR($AP55="",$AV55=""),"",$AV55-$AP55)))</f>
        <v/>
      </c>
      <c r="BA55" s="59"/>
      <c r="BB55" s="59"/>
      <c r="BC55" s="59"/>
      <c r="BD55" s="59"/>
      <c r="BE55" s="59"/>
      <c r="BF55" s="59"/>
      <c r="BG55" s="59"/>
      <c r="BH55" s="59"/>
      <c r="BI55" s="59"/>
    </row>
    <row r="56" spans="1:61" ht="7.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40"/>
      <c r="L56" s="41"/>
      <c r="M56" s="41"/>
      <c r="N56" s="41"/>
      <c r="O56" s="34"/>
      <c r="P56" s="33"/>
      <c r="Q56" s="21"/>
      <c r="R56" s="20"/>
      <c r="S56" s="20"/>
      <c r="T56" s="20"/>
      <c r="U56" s="45"/>
      <c r="V56" s="46"/>
      <c r="W56" s="46"/>
      <c r="X56" s="46"/>
      <c r="Y56" s="46"/>
      <c r="Z56" s="46"/>
      <c r="AA56" s="46"/>
      <c r="AB56" s="46"/>
      <c r="AC56" s="46"/>
      <c r="AD56" s="4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40"/>
      <c r="AQ56" s="41"/>
      <c r="AR56" s="41"/>
      <c r="AS56" s="41"/>
      <c r="AT56" s="34"/>
      <c r="AU56" s="33"/>
      <c r="AV56" s="21"/>
      <c r="AW56" s="20"/>
      <c r="AX56" s="20"/>
      <c r="AY56" s="20"/>
      <c r="AZ56" s="59"/>
      <c r="BA56" s="59"/>
      <c r="BB56" s="59"/>
      <c r="BC56" s="59"/>
      <c r="BD56" s="59"/>
      <c r="BE56" s="59"/>
      <c r="BF56" s="59"/>
      <c r="BG56" s="59"/>
      <c r="BH56" s="59"/>
      <c r="BI56" s="59"/>
    </row>
    <row r="57" spans="1:61" ht="7.5" customHeight="1" x14ac:dyDescent="0.25">
      <c r="A57" s="37"/>
      <c r="B57" s="20"/>
      <c r="C57" s="20"/>
      <c r="D57" s="20"/>
      <c r="E57" s="20"/>
      <c r="F57" s="20"/>
      <c r="G57" s="20"/>
      <c r="H57" s="20"/>
      <c r="I57" s="20"/>
      <c r="J57" s="20"/>
      <c r="K57" s="38"/>
      <c r="L57" s="39"/>
      <c r="M57" s="39"/>
      <c r="N57" s="39"/>
      <c r="O57" s="32" t="s">
        <v>12</v>
      </c>
      <c r="P57" s="33"/>
      <c r="Q57" s="19"/>
      <c r="R57" s="20"/>
      <c r="S57" s="20"/>
      <c r="T57" s="20"/>
      <c r="U57" s="42" t="str">
        <f>IF(AND($V$19=$BL$25,$A57&lt;&gt;""),1,IF(AND($V$19=$BL$25,$A57=""),"",IF(OR($K57="",$Q57=""),"",$Q57-$K57)))</f>
        <v/>
      </c>
      <c r="V57" s="43"/>
      <c r="W57" s="43"/>
      <c r="X57" s="43"/>
      <c r="Y57" s="43"/>
      <c r="Z57" s="43"/>
      <c r="AA57" s="43"/>
      <c r="AB57" s="43"/>
      <c r="AC57" s="43"/>
      <c r="AD57" s="44"/>
      <c r="AF57" s="37"/>
      <c r="AG57" s="20"/>
      <c r="AH57" s="20"/>
      <c r="AI57" s="20"/>
      <c r="AJ57" s="20"/>
      <c r="AK57" s="20"/>
      <c r="AL57" s="20"/>
      <c r="AM57" s="20"/>
      <c r="AN57" s="20"/>
      <c r="AO57" s="20"/>
      <c r="AP57" s="38"/>
      <c r="AQ57" s="39"/>
      <c r="AR57" s="39"/>
      <c r="AS57" s="39"/>
      <c r="AT57" s="32" t="s">
        <v>12</v>
      </c>
      <c r="AU57" s="33"/>
      <c r="AV57" s="19"/>
      <c r="AW57" s="20"/>
      <c r="AX57" s="20"/>
      <c r="AY57" s="20"/>
      <c r="AZ57" s="58" t="str">
        <f>IF(AND($V$19=$BL$25,$AF57&lt;&gt;""),1,IF(AND($V$19=$BL$25,$AF57=""),"",IF(OR($AP57="",$AV57=""),"",$AV57-$AP57)))</f>
        <v/>
      </c>
      <c r="BA57" s="59"/>
      <c r="BB57" s="59"/>
      <c r="BC57" s="59"/>
      <c r="BD57" s="59"/>
      <c r="BE57" s="59"/>
      <c r="BF57" s="59"/>
      <c r="BG57" s="59"/>
      <c r="BH57" s="59"/>
      <c r="BI57" s="59"/>
    </row>
    <row r="58" spans="1:61" ht="7.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0"/>
      <c r="L58" s="41"/>
      <c r="M58" s="41"/>
      <c r="N58" s="41"/>
      <c r="O58" s="34"/>
      <c r="P58" s="33"/>
      <c r="Q58" s="21"/>
      <c r="R58" s="20"/>
      <c r="S58" s="20"/>
      <c r="T58" s="20"/>
      <c r="U58" s="45"/>
      <c r="V58" s="46"/>
      <c r="W58" s="46"/>
      <c r="X58" s="46"/>
      <c r="Y58" s="46"/>
      <c r="Z58" s="46"/>
      <c r="AA58" s="46"/>
      <c r="AB58" s="46"/>
      <c r="AC58" s="46"/>
      <c r="AD58" s="4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40"/>
      <c r="AQ58" s="41"/>
      <c r="AR58" s="41"/>
      <c r="AS58" s="41"/>
      <c r="AT58" s="34"/>
      <c r="AU58" s="33"/>
      <c r="AV58" s="21"/>
      <c r="AW58" s="20"/>
      <c r="AX58" s="20"/>
      <c r="AY58" s="20"/>
      <c r="AZ58" s="59"/>
      <c r="BA58" s="59"/>
      <c r="BB58" s="59"/>
      <c r="BC58" s="59"/>
      <c r="BD58" s="59"/>
      <c r="BE58" s="59"/>
      <c r="BF58" s="59"/>
      <c r="BG58" s="59"/>
      <c r="BH58" s="59"/>
      <c r="BI58" s="59"/>
    </row>
    <row r="59" spans="1:61" ht="7.5" customHeight="1" x14ac:dyDescent="0.25">
      <c r="A59" s="37"/>
      <c r="B59" s="20"/>
      <c r="C59" s="20"/>
      <c r="D59" s="20"/>
      <c r="E59" s="20"/>
      <c r="F59" s="20"/>
      <c r="G59" s="20"/>
      <c r="H59" s="20"/>
      <c r="I59" s="20"/>
      <c r="J59" s="20"/>
      <c r="K59" s="38"/>
      <c r="L59" s="39"/>
      <c r="M59" s="39"/>
      <c r="N59" s="39"/>
      <c r="O59" s="32" t="s">
        <v>12</v>
      </c>
      <c r="P59" s="33"/>
      <c r="Q59" s="19"/>
      <c r="R59" s="20"/>
      <c r="S59" s="20"/>
      <c r="T59" s="20"/>
      <c r="U59" s="42" t="str">
        <f>IF(AND($V$19=$BL$25,$A59&lt;&gt;""),1,IF(AND($V$19=$BL$25,$A59=""),"",IF(OR($K59="",$Q59=""),"",$Q59-$K59)))</f>
        <v/>
      </c>
      <c r="V59" s="43"/>
      <c r="W59" s="43"/>
      <c r="X59" s="43"/>
      <c r="Y59" s="43"/>
      <c r="Z59" s="43"/>
      <c r="AA59" s="43"/>
      <c r="AB59" s="43"/>
      <c r="AC59" s="43"/>
      <c r="AD59" s="44"/>
      <c r="AF59" s="37"/>
      <c r="AG59" s="20"/>
      <c r="AH59" s="20"/>
      <c r="AI59" s="20"/>
      <c r="AJ59" s="20"/>
      <c r="AK59" s="20"/>
      <c r="AL59" s="20"/>
      <c r="AM59" s="20"/>
      <c r="AN59" s="20"/>
      <c r="AO59" s="20"/>
      <c r="AP59" s="38"/>
      <c r="AQ59" s="39"/>
      <c r="AR59" s="39"/>
      <c r="AS59" s="39"/>
      <c r="AT59" s="32" t="s">
        <v>12</v>
      </c>
      <c r="AU59" s="33"/>
      <c r="AV59" s="19"/>
      <c r="AW59" s="20"/>
      <c r="AX59" s="20"/>
      <c r="AY59" s="20"/>
      <c r="AZ59" s="58" t="str">
        <f>IF(AND($V$19=$BL$25,$AF59&lt;&gt;""),1,IF(AND($V$19=$BL$25,$AF59=""),"",IF(OR($AP59="",$AV59=""),"",$AV59-$AP59)))</f>
        <v/>
      </c>
      <c r="BA59" s="59"/>
      <c r="BB59" s="59"/>
      <c r="BC59" s="59"/>
      <c r="BD59" s="59"/>
      <c r="BE59" s="59"/>
      <c r="BF59" s="59"/>
      <c r="BG59" s="59"/>
      <c r="BH59" s="59"/>
      <c r="BI59" s="59"/>
    </row>
    <row r="60" spans="1:61" ht="7.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40"/>
      <c r="L60" s="41"/>
      <c r="M60" s="41"/>
      <c r="N60" s="41"/>
      <c r="O60" s="34"/>
      <c r="P60" s="33"/>
      <c r="Q60" s="21"/>
      <c r="R60" s="20"/>
      <c r="S60" s="20"/>
      <c r="T60" s="20"/>
      <c r="U60" s="45"/>
      <c r="V60" s="46"/>
      <c r="W60" s="46"/>
      <c r="X60" s="46"/>
      <c r="Y60" s="46"/>
      <c r="Z60" s="46"/>
      <c r="AA60" s="46"/>
      <c r="AB60" s="46"/>
      <c r="AC60" s="46"/>
      <c r="AD60" s="4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40"/>
      <c r="AQ60" s="41"/>
      <c r="AR60" s="41"/>
      <c r="AS60" s="41"/>
      <c r="AT60" s="34"/>
      <c r="AU60" s="33"/>
      <c r="AV60" s="21"/>
      <c r="AW60" s="20"/>
      <c r="AX60" s="20"/>
      <c r="AY60" s="20"/>
      <c r="AZ60" s="59"/>
      <c r="BA60" s="59"/>
      <c r="BB60" s="59"/>
      <c r="BC60" s="59"/>
      <c r="BD60" s="59"/>
      <c r="BE60" s="59"/>
      <c r="BF60" s="59"/>
      <c r="BG60" s="59"/>
      <c r="BH60" s="59"/>
      <c r="BI60" s="59"/>
    </row>
    <row r="61" spans="1:61" ht="7.5" customHeight="1" x14ac:dyDescent="0.25">
      <c r="A61" s="37"/>
      <c r="B61" s="20"/>
      <c r="C61" s="20"/>
      <c r="D61" s="20"/>
      <c r="E61" s="20"/>
      <c r="F61" s="20"/>
      <c r="G61" s="20"/>
      <c r="H61" s="20"/>
      <c r="I61" s="20"/>
      <c r="J61" s="20"/>
      <c r="K61" s="38"/>
      <c r="L61" s="39"/>
      <c r="M61" s="39"/>
      <c r="N61" s="39"/>
      <c r="O61" s="32" t="s">
        <v>12</v>
      </c>
      <c r="P61" s="33"/>
      <c r="Q61" s="19"/>
      <c r="R61" s="20"/>
      <c r="S61" s="20"/>
      <c r="T61" s="20"/>
      <c r="U61" s="42" t="str">
        <f>IF(AND($V$19=$BL$25,$A61&lt;&gt;""),1,IF(AND($V$19=$BL$25,$A61=""),"",IF(OR($K61="",$Q61=""),"",$Q61-$K61)))</f>
        <v/>
      </c>
      <c r="V61" s="43"/>
      <c r="W61" s="43"/>
      <c r="X61" s="43"/>
      <c r="Y61" s="43"/>
      <c r="Z61" s="43"/>
      <c r="AA61" s="43"/>
      <c r="AB61" s="43"/>
      <c r="AC61" s="43"/>
      <c r="AD61" s="44"/>
      <c r="AF61" s="37"/>
      <c r="AG61" s="20"/>
      <c r="AH61" s="20"/>
      <c r="AI61" s="20"/>
      <c r="AJ61" s="20"/>
      <c r="AK61" s="20"/>
      <c r="AL61" s="20"/>
      <c r="AM61" s="20"/>
      <c r="AN61" s="20"/>
      <c r="AO61" s="20"/>
      <c r="AP61" s="38"/>
      <c r="AQ61" s="39"/>
      <c r="AR61" s="39"/>
      <c r="AS61" s="39"/>
      <c r="AT61" s="32" t="s">
        <v>12</v>
      </c>
      <c r="AU61" s="33"/>
      <c r="AV61" s="19"/>
      <c r="AW61" s="20"/>
      <c r="AX61" s="20"/>
      <c r="AY61" s="20"/>
      <c r="AZ61" s="58" t="str">
        <f>IF(AND($V$19=$BL$25,$AF61&lt;&gt;""),1,IF(AND($V$19=$BL$25,$AF61=""),"",IF(OR($AP61="",$AV61=""),"",$AV61-$AP61)))</f>
        <v/>
      </c>
      <c r="BA61" s="59"/>
      <c r="BB61" s="59"/>
      <c r="BC61" s="59"/>
      <c r="BD61" s="59"/>
      <c r="BE61" s="59"/>
      <c r="BF61" s="59"/>
      <c r="BG61" s="59"/>
      <c r="BH61" s="59"/>
      <c r="BI61" s="59"/>
    </row>
    <row r="62" spans="1:61" ht="7.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40"/>
      <c r="L62" s="41"/>
      <c r="M62" s="41"/>
      <c r="N62" s="41"/>
      <c r="O62" s="34"/>
      <c r="P62" s="33"/>
      <c r="Q62" s="21"/>
      <c r="R62" s="20"/>
      <c r="S62" s="20"/>
      <c r="T62" s="20"/>
      <c r="U62" s="45"/>
      <c r="V62" s="46"/>
      <c r="W62" s="46"/>
      <c r="X62" s="46"/>
      <c r="Y62" s="46"/>
      <c r="Z62" s="46"/>
      <c r="AA62" s="46"/>
      <c r="AB62" s="46"/>
      <c r="AC62" s="46"/>
      <c r="AD62" s="4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40"/>
      <c r="AQ62" s="41"/>
      <c r="AR62" s="41"/>
      <c r="AS62" s="41"/>
      <c r="AT62" s="34"/>
      <c r="AU62" s="33"/>
      <c r="AV62" s="21"/>
      <c r="AW62" s="20"/>
      <c r="AX62" s="20"/>
      <c r="AY62" s="20"/>
      <c r="AZ62" s="59"/>
      <c r="BA62" s="59"/>
      <c r="BB62" s="59"/>
      <c r="BC62" s="59"/>
      <c r="BD62" s="59"/>
      <c r="BE62" s="59"/>
      <c r="BF62" s="59"/>
      <c r="BG62" s="59"/>
      <c r="BH62" s="59"/>
      <c r="BI62" s="59"/>
    </row>
    <row r="63" spans="1:61" ht="7.5" customHeight="1" x14ac:dyDescent="0.25">
      <c r="A63" s="37"/>
      <c r="B63" s="20"/>
      <c r="C63" s="20"/>
      <c r="D63" s="20"/>
      <c r="E63" s="20"/>
      <c r="F63" s="20"/>
      <c r="G63" s="20"/>
      <c r="H63" s="20"/>
      <c r="I63" s="20"/>
      <c r="J63" s="20"/>
      <c r="K63" s="38"/>
      <c r="L63" s="39"/>
      <c r="M63" s="39"/>
      <c r="N63" s="39"/>
      <c r="O63" s="32" t="s">
        <v>12</v>
      </c>
      <c r="P63" s="33"/>
      <c r="Q63" s="19"/>
      <c r="R63" s="20"/>
      <c r="S63" s="20"/>
      <c r="T63" s="20"/>
      <c r="U63" s="42" t="str">
        <f>IF(AND($V$19=$BL$25,$A63&lt;&gt;""),1,IF(AND($V$19=$BL$25,$A63=""),"",IF(OR($K63="",$Q63=""),"",$Q63-$K63)))</f>
        <v/>
      </c>
      <c r="V63" s="43"/>
      <c r="W63" s="43"/>
      <c r="X63" s="43"/>
      <c r="Y63" s="43"/>
      <c r="Z63" s="43"/>
      <c r="AA63" s="43"/>
      <c r="AB63" s="43"/>
      <c r="AC63" s="43"/>
      <c r="AD63" s="44"/>
      <c r="AF63" s="37"/>
      <c r="AG63" s="20"/>
      <c r="AH63" s="20"/>
      <c r="AI63" s="20"/>
      <c r="AJ63" s="20"/>
      <c r="AK63" s="20"/>
      <c r="AL63" s="20"/>
      <c r="AM63" s="20"/>
      <c r="AN63" s="20"/>
      <c r="AO63" s="20"/>
      <c r="AP63" s="38"/>
      <c r="AQ63" s="39"/>
      <c r="AR63" s="39"/>
      <c r="AS63" s="39"/>
      <c r="AT63" s="32" t="s">
        <v>12</v>
      </c>
      <c r="AU63" s="33"/>
      <c r="AV63" s="19"/>
      <c r="AW63" s="20"/>
      <c r="AX63" s="20"/>
      <c r="AY63" s="20"/>
      <c r="AZ63" s="58" t="str">
        <f>IF(AND($V$19=$BL$25,$AF63&lt;&gt;""),1,IF(AND($V$19=$BL$25,$AF63=""),"",IF(OR($AP63="",$AV63=""),"",$AV63-$AP63)))</f>
        <v/>
      </c>
      <c r="BA63" s="59"/>
      <c r="BB63" s="59"/>
      <c r="BC63" s="59"/>
      <c r="BD63" s="59"/>
      <c r="BE63" s="59"/>
      <c r="BF63" s="59"/>
      <c r="BG63" s="59"/>
      <c r="BH63" s="59"/>
      <c r="BI63" s="59"/>
    </row>
    <row r="64" spans="1:61" ht="7.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40"/>
      <c r="L64" s="41"/>
      <c r="M64" s="41"/>
      <c r="N64" s="41"/>
      <c r="O64" s="34"/>
      <c r="P64" s="33"/>
      <c r="Q64" s="21"/>
      <c r="R64" s="20"/>
      <c r="S64" s="20"/>
      <c r="T64" s="20"/>
      <c r="U64" s="45"/>
      <c r="V64" s="46"/>
      <c r="W64" s="46"/>
      <c r="X64" s="46"/>
      <c r="Y64" s="46"/>
      <c r="Z64" s="46"/>
      <c r="AA64" s="46"/>
      <c r="AB64" s="46"/>
      <c r="AC64" s="46"/>
      <c r="AD64" s="4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40"/>
      <c r="AQ64" s="41"/>
      <c r="AR64" s="41"/>
      <c r="AS64" s="41"/>
      <c r="AT64" s="34"/>
      <c r="AU64" s="33"/>
      <c r="AV64" s="21"/>
      <c r="AW64" s="20"/>
      <c r="AX64" s="20"/>
      <c r="AY64" s="20"/>
      <c r="AZ64" s="59"/>
      <c r="BA64" s="59"/>
      <c r="BB64" s="59"/>
      <c r="BC64" s="59"/>
      <c r="BD64" s="59"/>
      <c r="BE64" s="59"/>
      <c r="BF64" s="59"/>
      <c r="BG64" s="59"/>
      <c r="BH64" s="59"/>
      <c r="BI64" s="59"/>
    </row>
    <row r="65" spans="1:61" ht="7.5" customHeight="1" x14ac:dyDescent="0.25">
      <c r="A65" s="37"/>
      <c r="B65" s="20"/>
      <c r="C65" s="20"/>
      <c r="D65" s="20"/>
      <c r="E65" s="20"/>
      <c r="F65" s="20"/>
      <c r="G65" s="20"/>
      <c r="H65" s="20"/>
      <c r="I65" s="20"/>
      <c r="J65" s="20"/>
      <c r="K65" s="38"/>
      <c r="L65" s="39"/>
      <c r="M65" s="39"/>
      <c r="N65" s="39"/>
      <c r="O65" s="32" t="s">
        <v>12</v>
      </c>
      <c r="P65" s="33"/>
      <c r="Q65" s="19"/>
      <c r="R65" s="20"/>
      <c r="S65" s="20"/>
      <c r="T65" s="20"/>
      <c r="U65" s="42" t="str">
        <f>IF(AND($V$19=$BL$25,$A65&lt;&gt;""),1,IF(AND($V$19=$BL$25,$A65=""),"",IF(OR($K65="",$Q65=""),"",$Q65-$K65)))</f>
        <v/>
      </c>
      <c r="V65" s="43"/>
      <c r="W65" s="43"/>
      <c r="X65" s="43"/>
      <c r="Y65" s="43"/>
      <c r="Z65" s="43"/>
      <c r="AA65" s="43"/>
      <c r="AB65" s="43"/>
      <c r="AC65" s="43"/>
      <c r="AD65" s="44"/>
      <c r="AF65" s="37"/>
      <c r="AG65" s="20"/>
      <c r="AH65" s="20"/>
      <c r="AI65" s="20"/>
      <c r="AJ65" s="20"/>
      <c r="AK65" s="20"/>
      <c r="AL65" s="20"/>
      <c r="AM65" s="20"/>
      <c r="AN65" s="20"/>
      <c r="AO65" s="20"/>
      <c r="AP65" s="38"/>
      <c r="AQ65" s="39"/>
      <c r="AR65" s="39"/>
      <c r="AS65" s="39"/>
      <c r="AT65" s="32" t="s">
        <v>12</v>
      </c>
      <c r="AU65" s="33"/>
      <c r="AV65" s="19"/>
      <c r="AW65" s="20"/>
      <c r="AX65" s="20"/>
      <c r="AY65" s="20"/>
      <c r="AZ65" s="58" t="str">
        <f>IF(AND($V$19=$BL$25,$AF65&lt;&gt;""),1,IF(AND($V$19=$BL$25,$AF65=""),"",IF(OR($AP65="",$AV65=""),"",$AV65-$AP65)))</f>
        <v/>
      </c>
      <c r="BA65" s="59"/>
      <c r="BB65" s="59"/>
      <c r="BC65" s="59"/>
      <c r="BD65" s="59"/>
      <c r="BE65" s="59"/>
      <c r="BF65" s="59"/>
      <c r="BG65" s="59"/>
      <c r="BH65" s="59"/>
      <c r="BI65" s="59"/>
    </row>
    <row r="66" spans="1:61" ht="7.5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40"/>
      <c r="L66" s="41"/>
      <c r="M66" s="41"/>
      <c r="N66" s="41"/>
      <c r="O66" s="34"/>
      <c r="P66" s="33"/>
      <c r="Q66" s="21"/>
      <c r="R66" s="20"/>
      <c r="S66" s="20"/>
      <c r="T66" s="20"/>
      <c r="U66" s="45"/>
      <c r="V66" s="46"/>
      <c r="W66" s="46"/>
      <c r="X66" s="46"/>
      <c r="Y66" s="46"/>
      <c r="Z66" s="46"/>
      <c r="AA66" s="46"/>
      <c r="AB66" s="46"/>
      <c r="AC66" s="46"/>
      <c r="AD66" s="4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40"/>
      <c r="AQ66" s="41"/>
      <c r="AR66" s="41"/>
      <c r="AS66" s="41"/>
      <c r="AT66" s="34"/>
      <c r="AU66" s="33"/>
      <c r="AV66" s="21"/>
      <c r="AW66" s="20"/>
      <c r="AX66" s="20"/>
      <c r="AY66" s="20"/>
      <c r="AZ66" s="59"/>
      <c r="BA66" s="59"/>
      <c r="BB66" s="59"/>
      <c r="BC66" s="59"/>
      <c r="BD66" s="59"/>
      <c r="BE66" s="59"/>
      <c r="BF66" s="59"/>
      <c r="BG66" s="59"/>
      <c r="BH66" s="59"/>
      <c r="BI66" s="59"/>
    </row>
    <row r="67" spans="1:61" ht="7.5" customHeight="1" x14ac:dyDescent="0.25">
      <c r="A67" s="37"/>
      <c r="B67" s="20"/>
      <c r="C67" s="20"/>
      <c r="D67" s="20"/>
      <c r="E67" s="20"/>
      <c r="F67" s="20"/>
      <c r="G67" s="20"/>
      <c r="H67" s="20"/>
      <c r="I67" s="20"/>
      <c r="J67" s="20"/>
      <c r="K67" s="38"/>
      <c r="L67" s="39"/>
      <c r="M67" s="39"/>
      <c r="N67" s="39"/>
      <c r="O67" s="32" t="s">
        <v>12</v>
      </c>
      <c r="P67" s="33"/>
      <c r="Q67" s="19"/>
      <c r="R67" s="20"/>
      <c r="S67" s="20"/>
      <c r="T67" s="20"/>
      <c r="U67" s="42" t="str">
        <f>IF(AND($V$19=$BL$25,$A67&lt;&gt;""),1,IF(AND($V$19=$BL$25,$A67=""),"",IF(OR($K67="",$Q67=""),"",$Q67-$K67)))</f>
        <v/>
      </c>
      <c r="V67" s="43"/>
      <c r="W67" s="43"/>
      <c r="X67" s="43"/>
      <c r="Y67" s="43"/>
      <c r="Z67" s="43"/>
      <c r="AA67" s="43"/>
      <c r="AB67" s="43"/>
      <c r="AC67" s="43"/>
      <c r="AD67" s="44"/>
      <c r="AF67" s="37"/>
      <c r="AG67" s="20"/>
      <c r="AH67" s="20"/>
      <c r="AI67" s="20"/>
      <c r="AJ67" s="20"/>
      <c r="AK67" s="20"/>
      <c r="AL67" s="20"/>
      <c r="AM67" s="20"/>
      <c r="AN67" s="20"/>
      <c r="AO67" s="20"/>
      <c r="AP67" s="38"/>
      <c r="AQ67" s="39"/>
      <c r="AR67" s="39"/>
      <c r="AS67" s="39"/>
      <c r="AT67" s="32" t="s">
        <v>12</v>
      </c>
      <c r="AU67" s="33"/>
      <c r="AV67" s="19"/>
      <c r="AW67" s="20"/>
      <c r="AX67" s="20"/>
      <c r="AY67" s="20"/>
      <c r="AZ67" s="58" t="str">
        <f>IF(AND($V$19=$BL$25,$AF67&lt;&gt;""),1,IF(AND($V$19=$BL$25,$AF67=""),"",IF(OR($AP67="",$AV67=""),"",$AV67-$AP67)))</f>
        <v/>
      </c>
      <c r="BA67" s="59"/>
      <c r="BB67" s="59"/>
      <c r="BC67" s="59"/>
      <c r="BD67" s="59"/>
      <c r="BE67" s="59"/>
      <c r="BF67" s="59"/>
      <c r="BG67" s="59"/>
      <c r="BH67" s="59"/>
      <c r="BI67" s="59"/>
    </row>
    <row r="68" spans="1:61" ht="7.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40"/>
      <c r="L68" s="41"/>
      <c r="M68" s="41"/>
      <c r="N68" s="41"/>
      <c r="O68" s="34"/>
      <c r="P68" s="33"/>
      <c r="Q68" s="21"/>
      <c r="R68" s="20"/>
      <c r="S68" s="20"/>
      <c r="T68" s="20"/>
      <c r="U68" s="45"/>
      <c r="V68" s="46"/>
      <c r="W68" s="46"/>
      <c r="X68" s="46"/>
      <c r="Y68" s="46"/>
      <c r="Z68" s="46"/>
      <c r="AA68" s="46"/>
      <c r="AB68" s="46"/>
      <c r="AC68" s="46"/>
      <c r="AD68" s="4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40"/>
      <c r="AQ68" s="41"/>
      <c r="AR68" s="41"/>
      <c r="AS68" s="41"/>
      <c r="AT68" s="34"/>
      <c r="AU68" s="33"/>
      <c r="AV68" s="21"/>
      <c r="AW68" s="20"/>
      <c r="AX68" s="20"/>
      <c r="AY68" s="20"/>
      <c r="AZ68" s="59"/>
      <c r="BA68" s="59"/>
      <c r="BB68" s="59"/>
      <c r="BC68" s="59"/>
      <c r="BD68" s="59"/>
      <c r="BE68" s="59"/>
      <c r="BF68" s="59"/>
      <c r="BG68" s="59"/>
      <c r="BH68" s="59"/>
      <c r="BI68" s="59"/>
    </row>
    <row r="69" spans="1:61" ht="7.5" customHeight="1" x14ac:dyDescent="0.25">
      <c r="A69" s="37"/>
      <c r="B69" s="20"/>
      <c r="C69" s="20"/>
      <c r="D69" s="20"/>
      <c r="E69" s="20"/>
      <c r="F69" s="20"/>
      <c r="G69" s="20"/>
      <c r="H69" s="20"/>
      <c r="I69" s="20"/>
      <c r="J69" s="20"/>
      <c r="K69" s="38"/>
      <c r="L69" s="39"/>
      <c r="M69" s="39"/>
      <c r="N69" s="39"/>
      <c r="O69" s="32" t="s">
        <v>12</v>
      </c>
      <c r="P69" s="33"/>
      <c r="Q69" s="19"/>
      <c r="R69" s="20"/>
      <c r="S69" s="20"/>
      <c r="T69" s="20"/>
      <c r="U69" s="42" t="str">
        <f>IF(AND($V$19=$BL$25,$A69&lt;&gt;""),1,IF(AND($V$19=$BL$25,$A69=""),"",IF(OR($K69="",$Q69=""),"",$Q69-$K69)))</f>
        <v/>
      </c>
      <c r="V69" s="43"/>
      <c r="W69" s="43"/>
      <c r="X69" s="43"/>
      <c r="Y69" s="43"/>
      <c r="Z69" s="43"/>
      <c r="AA69" s="43"/>
      <c r="AB69" s="43"/>
      <c r="AC69" s="43"/>
      <c r="AD69" s="44"/>
      <c r="AF69" s="37"/>
      <c r="AG69" s="20"/>
      <c r="AH69" s="20"/>
      <c r="AI69" s="20"/>
      <c r="AJ69" s="20"/>
      <c r="AK69" s="20"/>
      <c r="AL69" s="20"/>
      <c r="AM69" s="20"/>
      <c r="AN69" s="20"/>
      <c r="AO69" s="20"/>
      <c r="AP69" s="38"/>
      <c r="AQ69" s="39"/>
      <c r="AR69" s="39"/>
      <c r="AS69" s="39"/>
      <c r="AT69" s="32" t="s">
        <v>12</v>
      </c>
      <c r="AU69" s="33"/>
      <c r="AV69" s="19"/>
      <c r="AW69" s="20"/>
      <c r="AX69" s="20"/>
      <c r="AY69" s="20"/>
      <c r="AZ69" s="58" t="str">
        <f>IF(AND($V$19=$BL$25,$AF69&lt;&gt;""),1,IF(AND($V$19=$BL$25,$AF69=""),"",IF(OR($AP69="",$AV69=""),"",$AV69-$AP69)))</f>
        <v/>
      </c>
      <c r="BA69" s="59"/>
      <c r="BB69" s="59"/>
      <c r="BC69" s="59"/>
      <c r="BD69" s="59"/>
      <c r="BE69" s="59"/>
      <c r="BF69" s="59"/>
      <c r="BG69" s="59"/>
      <c r="BH69" s="59"/>
      <c r="BI69" s="59"/>
    </row>
    <row r="70" spans="1:61" ht="7.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40"/>
      <c r="L70" s="41"/>
      <c r="M70" s="41"/>
      <c r="N70" s="41"/>
      <c r="O70" s="34"/>
      <c r="P70" s="33"/>
      <c r="Q70" s="21"/>
      <c r="R70" s="20"/>
      <c r="S70" s="20"/>
      <c r="T70" s="20"/>
      <c r="U70" s="45"/>
      <c r="V70" s="46"/>
      <c r="W70" s="46"/>
      <c r="X70" s="46"/>
      <c r="Y70" s="46"/>
      <c r="Z70" s="46"/>
      <c r="AA70" s="46"/>
      <c r="AB70" s="46"/>
      <c r="AC70" s="46"/>
      <c r="AD70" s="4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40"/>
      <c r="AQ70" s="41"/>
      <c r="AR70" s="41"/>
      <c r="AS70" s="41"/>
      <c r="AT70" s="34"/>
      <c r="AU70" s="33"/>
      <c r="AV70" s="21"/>
      <c r="AW70" s="20"/>
      <c r="AX70" s="20"/>
      <c r="AY70" s="20"/>
      <c r="AZ70" s="59"/>
      <c r="BA70" s="59"/>
      <c r="BB70" s="59"/>
      <c r="BC70" s="59"/>
      <c r="BD70" s="59"/>
      <c r="BE70" s="59"/>
      <c r="BF70" s="59"/>
      <c r="BG70" s="59"/>
      <c r="BH70" s="59"/>
      <c r="BI70" s="59"/>
    </row>
    <row r="71" spans="1:61" ht="7.5" customHeight="1" x14ac:dyDescent="0.25">
      <c r="A71" s="37"/>
      <c r="B71" s="20"/>
      <c r="C71" s="20"/>
      <c r="D71" s="20"/>
      <c r="E71" s="20"/>
      <c r="F71" s="20"/>
      <c r="G71" s="20"/>
      <c r="H71" s="20"/>
      <c r="I71" s="20"/>
      <c r="J71" s="20"/>
      <c r="K71" s="38"/>
      <c r="L71" s="39"/>
      <c r="M71" s="39"/>
      <c r="N71" s="39"/>
      <c r="O71" s="32" t="s">
        <v>12</v>
      </c>
      <c r="P71" s="33"/>
      <c r="Q71" s="19"/>
      <c r="R71" s="20"/>
      <c r="S71" s="20"/>
      <c r="T71" s="20"/>
      <c r="U71" s="42" t="str">
        <f>IF(AND($V$19=$BL$25,$A71&lt;&gt;""),1,IF(AND($V$19=$BL$25,$A71=""),"",IF(OR($K71="",$Q71=""),"",$Q71-$K71)))</f>
        <v/>
      </c>
      <c r="V71" s="43"/>
      <c r="W71" s="43"/>
      <c r="X71" s="43"/>
      <c r="Y71" s="43"/>
      <c r="Z71" s="43"/>
      <c r="AA71" s="43"/>
      <c r="AB71" s="43"/>
      <c r="AC71" s="43"/>
      <c r="AD71" s="44"/>
      <c r="AF71" s="37"/>
      <c r="AG71" s="20"/>
      <c r="AH71" s="20"/>
      <c r="AI71" s="20"/>
      <c r="AJ71" s="20"/>
      <c r="AK71" s="20"/>
      <c r="AL71" s="20"/>
      <c r="AM71" s="20"/>
      <c r="AN71" s="20"/>
      <c r="AO71" s="20"/>
      <c r="AP71" s="38"/>
      <c r="AQ71" s="39"/>
      <c r="AR71" s="39"/>
      <c r="AS71" s="39"/>
      <c r="AT71" s="32" t="s">
        <v>12</v>
      </c>
      <c r="AU71" s="33"/>
      <c r="AV71" s="19"/>
      <c r="AW71" s="20"/>
      <c r="AX71" s="20"/>
      <c r="AY71" s="20"/>
      <c r="AZ71" s="58" t="str">
        <f>IF(AND($V$19=$BL$25,$AF71&lt;&gt;""),1,IF(AND($V$19=$BL$25,$AF71=""),"",IF(OR($AP71="",$AV71=""),"",$AV71-$AP71)))</f>
        <v/>
      </c>
      <c r="BA71" s="59"/>
      <c r="BB71" s="59"/>
      <c r="BC71" s="59"/>
      <c r="BD71" s="59"/>
      <c r="BE71" s="59"/>
      <c r="BF71" s="59"/>
      <c r="BG71" s="59"/>
      <c r="BH71" s="59"/>
      <c r="BI71" s="59"/>
    </row>
    <row r="72" spans="1:61" ht="7.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40"/>
      <c r="L72" s="41"/>
      <c r="M72" s="41"/>
      <c r="N72" s="41"/>
      <c r="O72" s="34"/>
      <c r="P72" s="33"/>
      <c r="Q72" s="21"/>
      <c r="R72" s="20"/>
      <c r="S72" s="20"/>
      <c r="T72" s="20"/>
      <c r="U72" s="45"/>
      <c r="V72" s="46"/>
      <c r="W72" s="46"/>
      <c r="X72" s="46"/>
      <c r="Y72" s="46"/>
      <c r="Z72" s="46"/>
      <c r="AA72" s="46"/>
      <c r="AB72" s="46"/>
      <c r="AC72" s="46"/>
      <c r="AD72" s="4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40"/>
      <c r="AQ72" s="41"/>
      <c r="AR72" s="41"/>
      <c r="AS72" s="41"/>
      <c r="AT72" s="34"/>
      <c r="AU72" s="33"/>
      <c r="AV72" s="21"/>
      <c r="AW72" s="20"/>
      <c r="AX72" s="20"/>
      <c r="AY72" s="20"/>
      <c r="AZ72" s="59"/>
      <c r="BA72" s="59"/>
      <c r="BB72" s="59"/>
      <c r="BC72" s="59"/>
      <c r="BD72" s="59"/>
      <c r="BE72" s="59"/>
      <c r="BF72" s="59"/>
      <c r="BG72" s="59"/>
      <c r="BH72" s="59"/>
      <c r="BI72" s="59"/>
    </row>
    <row r="73" spans="1:61" ht="7.5" customHeight="1" x14ac:dyDescent="0.25">
      <c r="A73" s="37"/>
      <c r="B73" s="20"/>
      <c r="C73" s="20"/>
      <c r="D73" s="20"/>
      <c r="E73" s="20"/>
      <c r="F73" s="20"/>
      <c r="G73" s="20"/>
      <c r="H73" s="20"/>
      <c r="I73" s="20"/>
      <c r="J73" s="20"/>
      <c r="K73" s="38"/>
      <c r="L73" s="39"/>
      <c r="M73" s="39"/>
      <c r="N73" s="39"/>
      <c r="O73" s="32" t="s">
        <v>12</v>
      </c>
      <c r="P73" s="33"/>
      <c r="Q73" s="19"/>
      <c r="R73" s="20"/>
      <c r="S73" s="20"/>
      <c r="T73" s="20"/>
      <c r="U73" s="42" t="str">
        <f>IF(AND($V$19=$BL$25,$A73&lt;&gt;""),1,IF(AND($V$19=$BL$25,$A73=""),"",IF(OR($K73="",$Q73=""),"",$Q73-$K73)))</f>
        <v/>
      </c>
      <c r="V73" s="43"/>
      <c r="W73" s="43"/>
      <c r="X73" s="43"/>
      <c r="Y73" s="43"/>
      <c r="Z73" s="43"/>
      <c r="AA73" s="43"/>
      <c r="AB73" s="43"/>
      <c r="AC73" s="43"/>
      <c r="AD73" s="44"/>
      <c r="AF73" s="37"/>
      <c r="AG73" s="20"/>
      <c r="AH73" s="20"/>
      <c r="AI73" s="20"/>
      <c r="AJ73" s="20"/>
      <c r="AK73" s="20"/>
      <c r="AL73" s="20"/>
      <c r="AM73" s="20"/>
      <c r="AN73" s="20"/>
      <c r="AO73" s="20"/>
      <c r="AP73" s="38"/>
      <c r="AQ73" s="39"/>
      <c r="AR73" s="39"/>
      <c r="AS73" s="39"/>
      <c r="AT73" s="32" t="s">
        <v>12</v>
      </c>
      <c r="AU73" s="33"/>
      <c r="AV73" s="19"/>
      <c r="AW73" s="20"/>
      <c r="AX73" s="20"/>
      <c r="AY73" s="20"/>
      <c r="AZ73" s="58" t="str">
        <f>IF(AND($V$19=$BL$25,$AF73&lt;&gt;""),1,IF(AND($V$19=$BL$25,$AF73=""),"",IF(OR($AP73="",$AV73=""),"",$AV73-$AP73)))</f>
        <v/>
      </c>
      <c r="BA73" s="59"/>
      <c r="BB73" s="59"/>
      <c r="BC73" s="59"/>
      <c r="BD73" s="59"/>
      <c r="BE73" s="59"/>
      <c r="BF73" s="59"/>
      <c r="BG73" s="59"/>
      <c r="BH73" s="59"/>
      <c r="BI73" s="59"/>
    </row>
    <row r="74" spans="1:61" ht="7.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40"/>
      <c r="L74" s="41"/>
      <c r="M74" s="41"/>
      <c r="N74" s="41"/>
      <c r="O74" s="34"/>
      <c r="P74" s="33"/>
      <c r="Q74" s="21"/>
      <c r="R74" s="20"/>
      <c r="S74" s="20"/>
      <c r="T74" s="20"/>
      <c r="U74" s="45"/>
      <c r="V74" s="46"/>
      <c r="W74" s="46"/>
      <c r="X74" s="46"/>
      <c r="Y74" s="46"/>
      <c r="Z74" s="46"/>
      <c r="AA74" s="46"/>
      <c r="AB74" s="46"/>
      <c r="AC74" s="46"/>
      <c r="AD74" s="4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40"/>
      <c r="AQ74" s="41"/>
      <c r="AR74" s="41"/>
      <c r="AS74" s="41"/>
      <c r="AT74" s="34"/>
      <c r="AU74" s="33"/>
      <c r="AV74" s="21"/>
      <c r="AW74" s="20"/>
      <c r="AX74" s="20"/>
      <c r="AY74" s="20"/>
      <c r="AZ74" s="59"/>
      <c r="BA74" s="59"/>
      <c r="BB74" s="59"/>
      <c r="BC74" s="59"/>
      <c r="BD74" s="59"/>
      <c r="BE74" s="59"/>
      <c r="BF74" s="59"/>
      <c r="BG74" s="59"/>
      <c r="BH74" s="59"/>
      <c r="BI74" s="59"/>
    </row>
    <row r="75" spans="1:61" ht="7.5" customHeight="1" x14ac:dyDescent="0.25">
      <c r="A75" s="37"/>
      <c r="B75" s="20"/>
      <c r="C75" s="20"/>
      <c r="D75" s="20"/>
      <c r="E75" s="20"/>
      <c r="F75" s="20"/>
      <c r="G75" s="20"/>
      <c r="H75" s="20"/>
      <c r="I75" s="20"/>
      <c r="J75" s="20"/>
      <c r="K75" s="38"/>
      <c r="L75" s="39"/>
      <c r="M75" s="39"/>
      <c r="N75" s="39"/>
      <c r="O75" s="32" t="s">
        <v>12</v>
      </c>
      <c r="P75" s="33"/>
      <c r="Q75" s="19"/>
      <c r="R75" s="20"/>
      <c r="S75" s="20"/>
      <c r="T75" s="20"/>
      <c r="U75" s="42" t="str">
        <f>IF(AND($V$19=$BL$25,$A75&lt;&gt;""),1,IF(AND($V$19=$BL$25,$A75=""),"",IF(OR($K75="",$Q75=""),"",$Q75-$K75)))</f>
        <v/>
      </c>
      <c r="V75" s="43"/>
      <c r="W75" s="43"/>
      <c r="X75" s="43"/>
      <c r="Y75" s="43"/>
      <c r="Z75" s="43"/>
      <c r="AA75" s="43"/>
      <c r="AB75" s="43"/>
      <c r="AC75" s="43"/>
      <c r="AD75" s="44"/>
      <c r="AF75" s="37"/>
      <c r="AG75" s="20"/>
      <c r="AH75" s="20"/>
      <c r="AI75" s="20"/>
      <c r="AJ75" s="20"/>
      <c r="AK75" s="20"/>
      <c r="AL75" s="20"/>
      <c r="AM75" s="20"/>
      <c r="AN75" s="20"/>
      <c r="AO75" s="20"/>
      <c r="AP75" s="38"/>
      <c r="AQ75" s="39"/>
      <c r="AR75" s="39"/>
      <c r="AS75" s="39"/>
      <c r="AT75" s="32" t="s">
        <v>12</v>
      </c>
      <c r="AU75" s="33"/>
      <c r="AV75" s="19"/>
      <c r="AW75" s="20"/>
      <c r="AX75" s="20"/>
      <c r="AY75" s="20"/>
      <c r="AZ75" s="58" t="str">
        <f>IF(AND($V$19=$BL$25,$AF75&lt;&gt;""),1,IF(AND($V$19=$BL$25,$AF75=""),"",IF(OR($AP75="",$AV75=""),"",$AV75-$AP75)))</f>
        <v/>
      </c>
      <c r="BA75" s="59"/>
      <c r="BB75" s="59"/>
      <c r="BC75" s="59"/>
      <c r="BD75" s="59"/>
      <c r="BE75" s="59"/>
      <c r="BF75" s="59"/>
      <c r="BG75" s="59"/>
      <c r="BH75" s="59"/>
      <c r="BI75" s="59"/>
    </row>
    <row r="76" spans="1:61" ht="7.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40"/>
      <c r="L76" s="41"/>
      <c r="M76" s="41"/>
      <c r="N76" s="41"/>
      <c r="O76" s="34"/>
      <c r="P76" s="33"/>
      <c r="Q76" s="21"/>
      <c r="R76" s="20"/>
      <c r="S76" s="20"/>
      <c r="T76" s="20"/>
      <c r="U76" s="45"/>
      <c r="V76" s="46"/>
      <c r="W76" s="46"/>
      <c r="X76" s="46"/>
      <c r="Y76" s="46"/>
      <c r="Z76" s="46"/>
      <c r="AA76" s="46"/>
      <c r="AB76" s="46"/>
      <c r="AC76" s="46"/>
      <c r="AD76" s="4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40"/>
      <c r="AQ76" s="41"/>
      <c r="AR76" s="41"/>
      <c r="AS76" s="41"/>
      <c r="AT76" s="34"/>
      <c r="AU76" s="33"/>
      <c r="AV76" s="21"/>
      <c r="AW76" s="20"/>
      <c r="AX76" s="20"/>
      <c r="AY76" s="20"/>
      <c r="AZ76" s="59"/>
      <c r="BA76" s="59"/>
      <c r="BB76" s="59"/>
      <c r="BC76" s="59"/>
      <c r="BD76" s="59"/>
      <c r="BE76" s="59"/>
      <c r="BF76" s="59"/>
      <c r="BG76" s="59"/>
      <c r="BH76" s="59"/>
      <c r="BI76" s="59"/>
    </row>
    <row r="77" spans="1:61" ht="7.5" customHeight="1" x14ac:dyDescent="0.25">
      <c r="A77" s="37"/>
      <c r="B77" s="20"/>
      <c r="C77" s="20"/>
      <c r="D77" s="20"/>
      <c r="E77" s="20"/>
      <c r="F77" s="20"/>
      <c r="G77" s="20"/>
      <c r="H77" s="20"/>
      <c r="I77" s="20"/>
      <c r="J77" s="20"/>
      <c r="K77" s="38"/>
      <c r="L77" s="39"/>
      <c r="M77" s="39"/>
      <c r="N77" s="39"/>
      <c r="O77" s="32" t="s">
        <v>12</v>
      </c>
      <c r="P77" s="33"/>
      <c r="Q77" s="19"/>
      <c r="R77" s="20"/>
      <c r="S77" s="20"/>
      <c r="T77" s="20"/>
      <c r="U77" s="42" t="str">
        <f>IF(AND($V$19=$BL$25,$A77&lt;&gt;""),1,IF(AND($V$19=$BL$25,$A77=""),"",IF(OR($K77="",$Q77=""),"",$Q77-$K77)))</f>
        <v/>
      </c>
      <c r="V77" s="43"/>
      <c r="W77" s="43"/>
      <c r="X77" s="43"/>
      <c r="Y77" s="43"/>
      <c r="Z77" s="43"/>
      <c r="AA77" s="43"/>
      <c r="AB77" s="43"/>
      <c r="AC77" s="43"/>
      <c r="AD77" s="44"/>
      <c r="AF77" s="37"/>
      <c r="AG77" s="20"/>
      <c r="AH77" s="20"/>
      <c r="AI77" s="20"/>
      <c r="AJ77" s="20"/>
      <c r="AK77" s="20"/>
      <c r="AL77" s="20"/>
      <c r="AM77" s="20"/>
      <c r="AN77" s="20"/>
      <c r="AO77" s="20"/>
      <c r="AP77" s="38"/>
      <c r="AQ77" s="39"/>
      <c r="AR77" s="39"/>
      <c r="AS77" s="39"/>
      <c r="AT77" s="32" t="s">
        <v>12</v>
      </c>
      <c r="AU77" s="33"/>
      <c r="AV77" s="19"/>
      <c r="AW77" s="20"/>
      <c r="AX77" s="20"/>
      <c r="AY77" s="20"/>
      <c r="AZ77" s="58" t="str">
        <f>IF(AND($V$19=$BL$25,$AF77&lt;&gt;""),1,IF(AND($V$19=$BL$25,$AF77=""),"",IF(OR($AP77="",$AV77=""),"",$AV77-$AP77)))</f>
        <v/>
      </c>
      <c r="BA77" s="59"/>
      <c r="BB77" s="59"/>
      <c r="BC77" s="59"/>
      <c r="BD77" s="59"/>
      <c r="BE77" s="59"/>
      <c r="BF77" s="59"/>
      <c r="BG77" s="59"/>
      <c r="BH77" s="59"/>
      <c r="BI77" s="59"/>
    </row>
    <row r="78" spans="1:61" ht="7.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40"/>
      <c r="L78" s="41"/>
      <c r="M78" s="41"/>
      <c r="N78" s="41"/>
      <c r="O78" s="34"/>
      <c r="P78" s="33"/>
      <c r="Q78" s="21"/>
      <c r="R78" s="20"/>
      <c r="S78" s="20"/>
      <c r="T78" s="20"/>
      <c r="U78" s="45"/>
      <c r="V78" s="46"/>
      <c r="W78" s="46"/>
      <c r="X78" s="46"/>
      <c r="Y78" s="46"/>
      <c r="Z78" s="46"/>
      <c r="AA78" s="46"/>
      <c r="AB78" s="46"/>
      <c r="AC78" s="46"/>
      <c r="AD78" s="4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40"/>
      <c r="AQ78" s="41"/>
      <c r="AR78" s="41"/>
      <c r="AS78" s="41"/>
      <c r="AT78" s="34"/>
      <c r="AU78" s="33"/>
      <c r="AV78" s="21"/>
      <c r="AW78" s="20"/>
      <c r="AX78" s="20"/>
      <c r="AY78" s="20"/>
      <c r="AZ78" s="59"/>
      <c r="BA78" s="59"/>
      <c r="BB78" s="59"/>
      <c r="BC78" s="59"/>
      <c r="BD78" s="59"/>
      <c r="BE78" s="59"/>
      <c r="BF78" s="59"/>
      <c r="BG78" s="59"/>
      <c r="BH78" s="59"/>
      <c r="BI78" s="59"/>
    </row>
    <row r="79" spans="1:61" ht="7.5" customHeight="1" x14ac:dyDescent="0.25">
      <c r="A79" s="37"/>
      <c r="B79" s="20"/>
      <c r="C79" s="20"/>
      <c r="D79" s="20"/>
      <c r="E79" s="20"/>
      <c r="F79" s="20"/>
      <c r="G79" s="20"/>
      <c r="H79" s="20"/>
      <c r="I79" s="20"/>
      <c r="J79" s="20"/>
      <c r="K79" s="38"/>
      <c r="L79" s="39"/>
      <c r="M79" s="39"/>
      <c r="N79" s="39"/>
      <c r="O79" s="32" t="s">
        <v>12</v>
      </c>
      <c r="P79" s="33"/>
      <c r="Q79" s="19"/>
      <c r="R79" s="20"/>
      <c r="S79" s="20"/>
      <c r="T79" s="20"/>
      <c r="U79" s="42" t="str">
        <f>IF(AND($V$19=$BL$25,$A79&lt;&gt;""),1,IF(AND($V$19=$BL$25,$A79=""),"",IF(OR($K79="",$Q79=""),"",$Q79-$K79)))</f>
        <v/>
      </c>
      <c r="V79" s="43"/>
      <c r="W79" s="43"/>
      <c r="X79" s="43"/>
      <c r="Y79" s="43"/>
      <c r="Z79" s="43"/>
      <c r="AA79" s="43"/>
      <c r="AB79" s="43"/>
      <c r="AC79" s="43"/>
      <c r="AD79" s="44"/>
      <c r="AF79" s="37"/>
      <c r="AG79" s="20"/>
      <c r="AH79" s="20"/>
      <c r="AI79" s="20"/>
      <c r="AJ79" s="20"/>
      <c r="AK79" s="20"/>
      <c r="AL79" s="20"/>
      <c r="AM79" s="20"/>
      <c r="AN79" s="20"/>
      <c r="AO79" s="20"/>
      <c r="AP79" s="38"/>
      <c r="AQ79" s="39"/>
      <c r="AR79" s="39"/>
      <c r="AS79" s="39"/>
      <c r="AT79" s="32" t="s">
        <v>12</v>
      </c>
      <c r="AU79" s="33"/>
      <c r="AV79" s="19"/>
      <c r="AW79" s="20"/>
      <c r="AX79" s="20"/>
      <c r="AY79" s="20"/>
      <c r="AZ79" s="58" t="str">
        <f>IF(AND($V$19=$BL$25,$AF79&lt;&gt;""),1,IF(AND($V$19=$BL$25,$AF79=""),"",IF(OR($AP79="",$AV79=""),"",$AV79-$AP79)))</f>
        <v/>
      </c>
      <c r="BA79" s="59"/>
      <c r="BB79" s="59"/>
      <c r="BC79" s="59"/>
      <c r="BD79" s="59"/>
      <c r="BE79" s="59"/>
      <c r="BF79" s="59"/>
      <c r="BG79" s="59"/>
      <c r="BH79" s="59"/>
      <c r="BI79" s="59"/>
    </row>
    <row r="80" spans="1:61" ht="7.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40"/>
      <c r="L80" s="41"/>
      <c r="M80" s="41"/>
      <c r="N80" s="41"/>
      <c r="O80" s="34"/>
      <c r="P80" s="33"/>
      <c r="Q80" s="21"/>
      <c r="R80" s="20"/>
      <c r="S80" s="20"/>
      <c r="T80" s="20"/>
      <c r="U80" s="45"/>
      <c r="V80" s="46"/>
      <c r="W80" s="46"/>
      <c r="X80" s="46"/>
      <c r="Y80" s="46"/>
      <c r="Z80" s="46"/>
      <c r="AA80" s="46"/>
      <c r="AB80" s="46"/>
      <c r="AC80" s="46"/>
      <c r="AD80" s="4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40"/>
      <c r="AQ80" s="41"/>
      <c r="AR80" s="41"/>
      <c r="AS80" s="41"/>
      <c r="AT80" s="34"/>
      <c r="AU80" s="33"/>
      <c r="AV80" s="21"/>
      <c r="AW80" s="20"/>
      <c r="AX80" s="20"/>
      <c r="AY80" s="20"/>
      <c r="AZ80" s="59"/>
      <c r="BA80" s="59"/>
      <c r="BB80" s="59"/>
      <c r="BC80" s="59"/>
      <c r="BD80" s="59"/>
      <c r="BE80" s="59"/>
      <c r="BF80" s="59"/>
      <c r="BG80" s="59"/>
      <c r="BH80" s="59"/>
      <c r="BI80" s="59"/>
    </row>
    <row r="81" spans="1:61" ht="7.5" customHeight="1" x14ac:dyDescent="0.25">
      <c r="A81" s="37"/>
      <c r="B81" s="20"/>
      <c r="C81" s="20"/>
      <c r="D81" s="20"/>
      <c r="E81" s="20"/>
      <c r="F81" s="20"/>
      <c r="G81" s="20"/>
      <c r="H81" s="20"/>
      <c r="I81" s="20"/>
      <c r="J81" s="20"/>
      <c r="K81" s="38"/>
      <c r="L81" s="39"/>
      <c r="M81" s="39"/>
      <c r="N81" s="39"/>
      <c r="O81" s="32" t="s">
        <v>12</v>
      </c>
      <c r="P81" s="33"/>
      <c r="Q81" s="19"/>
      <c r="R81" s="20"/>
      <c r="S81" s="20"/>
      <c r="T81" s="20"/>
      <c r="U81" s="42" t="str">
        <f>IF(AND($V$19=$BL$25,$A81&lt;&gt;""),1,IF(AND($V$19=$BL$25,$A81=""),"",IF(OR($K81="",$Q81=""),"",$Q81-$K81)))</f>
        <v/>
      </c>
      <c r="V81" s="43"/>
      <c r="W81" s="43"/>
      <c r="X81" s="43"/>
      <c r="Y81" s="43"/>
      <c r="Z81" s="43"/>
      <c r="AA81" s="43"/>
      <c r="AB81" s="43"/>
      <c r="AC81" s="43"/>
      <c r="AD81" s="44"/>
      <c r="AF81" s="37"/>
      <c r="AG81" s="20"/>
      <c r="AH81" s="20"/>
      <c r="AI81" s="20"/>
      <c r="AJ81" s="20"/>
      <c r="AK81" s="20"/>
      <c r="AL81" s="20"/>
      <c r="AM81" s="20"/>
      <c r="AN81" s="20"/>
      <c r="AO81" s="20"/>
      <c r="AP81" s="38"/>
      <c r="AQ81" s="39"/>
      <c r="AR81" s="39"/>
      <c r="AS81" s="39"/>
      <c r="AT81" s="32" t="s">
        <v>12</v>
      </c>
      <c r="AU81" s="33"/>
      <c r="AV81" s="19"/>
      <c r="AW81" s="20"/>
      <c r="AX81" s="20"/>
      <c r="AY81" s="20"/>
      <c r="AZ81" s="58" t="str">
        <f>IF(AND($V$19=$BL$25,$AF81&lt;&gt;""),1,IF(AND($V$19=$BL$25,$AF81=""),"",IF(OR($AP81="",$AV81=""),"",$AV81-$AP81)))</f>
        <v/>
      </c>
      <c r="BA81" s="59"/>
      <c r="BB81" s="59"/>
      <c r="BC81" s="59"/>
      <c r="BD81" s="59"/>
      <c r="BE81" s="59"/>
      <c r="BF81" s="59"/>
      <c r="BG81" s="59"/>
      <c r="BH81" s="59"/>
      <c r="BI81" s="59"/>
    </row>
    <row r="82" spans="1:61" ht="7.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40"/>
      <c r="L82" s="41"/>
      <c r="M82" s="41"/>
      <c r="N82" s="41"/>
      <c r="O82" s="34"/>
      <c r="P82" s="33"/>
      <c r="Q82" s="21"/>
      <c r="R82" s="20"/>
      <c r="S82" s="20"/>
      <c r="T82" s="20"/>
      <c r="U82" s="45"/>
      <c r="V82" s="46"/>
      <c r="W82" s="46"/>
      <c r="X82" s="46"/>
      <c r="Y82" s="46"/>
      <c r="Z82" s="46"/>
      <c r="AA82" s="46"/>
      <c r="AB82" s="46"/>
      <c r="AC82" s="46"/>
      <c r="AD82" s="4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40"/>
      <c r="AQ82" s="41"/>
      <c r="AR82" s="41"/>
      <c r="AS82" s="41"/>
      <c r="AT82" s="34"/>
      <c r="AU82" s="33"/>
      <c r="AV82" s="21"/>
      <c r="AW82" s="20"/>
      <c r="AX82" s="20"/>
      <c r="AY82" s="20"/>
      <c r="AZ82" s="59"/>
      <c r="BA82" s="59"/>
      <c r="BB82" s="59"/>
      <c r="BC82" s="59"/>
      <c r="BD82" s="59"/>
      <c r="BE82" s="59"/>
      <c r="BF82" s="59"/>
      <c r="BG82" s="59"/>
      <c r="BH82" s="59"/>
      <c r="BI82" s="59"/>
    </row>
    <row r="83" spans="1:61" ht="7.5" customHeight="1" x14ac:dyDescent="0.25">
      <c r="A83" s="37"/>
      <c r="B83" s="20"/>
      <c r="C83" s="20"/>
      <c r="D83" s="20"/>
      <c r="E83" s="20"/>
      <c r="F83" s="20"/>
      <c r="G83" s="20"/>
      <c r="H83" s="20"/>
      <c r="I83" s="20"/>
      <c r="J83" s="20"/>
      <c r="K83" s="38"/>
      <c r="L83" s="39"/>
      <c r="M83" s="39"/>
      <c r="N83" s="39"/>
      <c r="O83" s="32" t="s">
        <v>12</v>
      </c>
      <c r="P83" s="33"/>
      <c r="Q83" s="19"/>
      <c r="R83" s="20"/>
      <c r="S83" s="20"/>
      <c r="T83" s="20"/>
      <c r="U83" s="42" t="str">
        <f>IF(AND($V$19=$BL$25,$A83&lt;&gt;""),1,IF(AND($V$19=$BL$25,$A83=""),"",IF(OR($K83="",$Q83=""),"",$Q83-$K83)))</f>
        <v/>
      </c>
      <c r="V83" s="43"/>
      <c r="W83" s="43"/>
      <c r="X83" s="43"/>
      <c r="Y83" s="43"/>
      <c r="Z83" s="43"/>
      <c r="AA83" s="43"/>
      <c r="AB83" s="43"/>
      <c r="AC83" s="43"/>
      <c r="AD83" s="44"/>
      <c r="AF83" s="37"/>
      <c r="AG83" s="20"/>
      <c r="AH83" s="20"/>
      <c r="AI83" s="20"/>
      <c r="AJ83" s="20"/>
      <c r="AK83" s="20"/>
      <c r="AL83" s="20"/>
      <c r="AM83" s="20"/>
      <c r="AN83" s="20"/>
      <c r="AO83" s="20"/>
      <c r="AP83" s="38"/>
      <c r="AQ83" s="39"/>
      <c r="AR83" s="39"/>
      <c r="AS83" s="39"/>
      <c r="AT83" s="32" t="s">
        <v>12</v>
      </c>
      <c r="AU83" s="33"/>
      <c r="AV83" s="19"/>
      <c r="AW83" s="20"/>
      <c r="AX83" s="20"/>
      <c r="AY83" s="20"/>
      <c r="AZ83" s="58" t="str">
        <f>IF(AND($V$19=$BL$25,$AF83&lt;&gt;""),1,IF(AND($V$19=$BL$25,$AF83=""),"",IF(OR($AP83="",$AV83=""),"",$AV83-$AP83)))</f>
        <v/>
      </c>
      <c r="BA83" s="59"/>
      <c r="BB83" s="59"/>
      <c r="BC83" s="59"/>
      <c r="BD83" s="59"/>
      <c r="BE83" s="59"/>
      <c r="BF83" s="59"/>
      <c r="BG83" s="59"/>
      <c r="BH83" s="59"/>
      <c r="BI83" s="59"/>
    </row>
    <row r="84" spans="1:61" ht="7.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40"/>
      <c r="L84" s="41"/>
      <c r="M84" s="41"/>
      <c r="N84" s="41"/>
      <c r="O84" s="34"/>
      <c r="P84" s="33"/>
      <c r="Q84" s="21"/>
      <c r="R84" s="20"/>
      <c r="S84" s="20"/>
      <c r="T84" s="20"/>
      <c r="U84" s="45"/>
      <c r="V84" s="46"/>
      <c r="W84" s="46"/>
      <c r="X84" s="46"/>
      <c r="Y84" s="46"/>
      <c r="Z84" s="46"/>
      <c r="AA84" s="46"/>
      <c r="AB84" s="46"/>
      <c r="AC84" s="46"/>
      <c r="AD84" s="4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40"/>
      <c r="AQ84" s="41"/>
      <c r="AR84" s="41"/>
      <c r="AS84" s="41"/>
      <c r="AT84" s="34"/>
      <c r="AU84" s="33"/>
      <c r="AV84" s="21"/>
      <c r="AW84" s="20"/>
      <c r="AX84" s="20"/>
      <c r="AY84" s="20"/>
      <c r="AZ84" s="59"/>
      <c r="BA84" s="59"/>
      <c r="BB84" s="59"/>
      <c r="BC84" s="59"/>
      <c r="BD84" s="59"/>
      <c r="BE84" s="59"/>
      <c r="BF84" s="59"/>
      <c r="BG84" s="59"/>
      <c r="BH84" s="59"/>
      <c r="BI84" s="59"/>
    </row>
    <row r="85" spans="1:61" ht="7.5" customHeight="1" x14ac:dyDescent="0.25">
      <c r="A85" s="37"/>
      <c r="B85" s="20"/>
      <c r="C85" s="20"/>
      <c r="D85" s="20"/>
      <c r="E85" s="20"/>
      <c r="F85" s="20"/>
      <c r="G85" s="20"/>
      <c r="H85" s="20"/>
      <c r="I85" s="20"/>
      <c r="J85" s="20"/>
      <c r="K85" s="38"/>
      <c r="L85" s="39"/>
      <c r="M85" s="39"/>
      <c r="N85" s="39"/>
      <c r="O85" s="32" t="s">
        <v>12</v>
      </c>
      <c r="P85" s="33"/>
      <c r="Q85" s="19"/>
      <c r="R85" s="20"/>
      <c r="S85" s="20"/>
      <c r="T85" s="20"/>
      <c r="U85" s="42" t="str">
        <f>IF(AND($V$19=$BL$25,$A85&lt;&gt;""),1,IF(AND($V$19=$BL$25,$A85=""),"",IF(OR($K85="",$Q85=""),"",$Q85-$K85)))</f>
        <v/>
      </c>
      <c r="V85" s="43"/>
      <c r="W85" s="43"/>
      <c r="X85" s="43"/>
      <c r="Y85" s="43"/>
      <c r="Z85" s="43"/>
      <c r="AA85" s="43"/>
      <c r="AB85" s="43"/>
      <c r="AC85" s="43"/>
      <c r="AD85" s="44"/>
      <c r="AF85" s="37"/>
      <c r="AG85" s="20"/>
      <c r="AH85" s="20"/>
      <c r="AI85" s="20"/>
      <c r="AJ85" s="20"/>
      <c r="AK85" s="20"/>
      <c r="AL85" s="20"/>
      <c r="AM85" s="20"/>
      <c r="AN85" s="20"/>
      <c r="AO85" s="20"/>
      <c r="AP85" s="38"/>
      <c r="AQ85" s="39"/>
      <c r="AR85" s="39"/>
      <c r="AS85" s="39"/>
      <c r="AT85" s="32" t="s">
        <v>12</v>
      </c>
      <c r="AU85" s="33"/>
      <c r="AV85" s="19"/>
      <c r="AW85" s="20"/>
      <c r="AX85" s="20"/>
      <c r="AY85" s="20"/>
      <c r="AZ85" s="58" t="str">
        <f>IF(AND($V$19=$BL$25,$AF85&lt;&gt;""),1,IF(AND($V$19=$BL$25,$AF85=""),"",IF(OR($AP85="",$AV85=""),"",$AV85-$AP85)))</f>
        <v/>
      </c>
      <c r="BA85" s="59"/>
      <c r="BB85" s="59"/>
      <c r="BC85" s="59"/>
      <c r="BD85" s="59"/>
      <c r="BE85" s="59"/>
      <c r="BF85" s="59"/>
      <c r="BG85" s="59"/>
      <c r="BH85" s="59"/>
      <c r="BI85" s="59"/>
    </row>
    <row r="86" spans="1:61" ht="7.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40"/>
      <c r="L86" s="41"/>
      <c r="M86" s="41"/>
      <c r="N86" s="41"/>
      <c r="O86" s="34"/>
      <c r="P86" s="33"/>
      <c r="Q86" s="21"/>
      <c r="R86" s="20"/>
      <c r="S86" s="20"/>
      <c r="T86" s="20"/>
      <c r="U86" s="45"/>
      <c r="V86" s="46"/>
      <c r="W86" s="46"/>
      <c r="X86" s="46"/>
      <c r="Y86" s="46"/>
      <c r="Z86" s="46"/>
      <c r="AA86" s="46"/>
      <c r="AB86" s="46"/>
      <c r="AC86" s="46"/>
      <c r="AD86" s="4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40"/>
      <c r="AQ86" s="41"/>
      <c r="AR86" s="41"/>
      <c r="AS86" s="41"/>
      <c r="AT86" s="34"/>
      <c r="AU86" s="33"/>
      <c r="AV86" s="21"/>
      <c r="AW86" s="20"/>
      <c r="AX86" s="20"/>
      <c r="AY86" s="20"/>
      <c r="AZ86" s="59"/>
      <c r="BA86" s="59"/>
      <c r="BB86" s="59"/>
      <c r="BC86" s="59"/>
      <c r="BD86" s="59"/>
      <c r="BE86" s="59"/>
      <c r="BF86" s="59"/>
      <c r="BG86" s="59"/>
      <c r="BH86" s="59"/>
      <c r="BI86" s="59"/>
    </row>
    <row r="87" spans="1:61" ht="7.5" customHeight="1" x14ac:dyDescent="0.25">
      <c r="A87" s="72" t="str">
        <f>IF(V19=BL25,"Anzahl Kurse: ","Gesamtstunden: ")</f>
        <v xml:space="preserve">Gesamtstunden: 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57">
        <f>SUM(U33:AD86)</f>
        <v>0</v>
      </c>
      <c r="V87" s="57"/>
      <c r="W87" s="57"/>
      <c r="X87" s="57"/>
      <c r="Y87" s="57"/>
      <c r="Z87" s="57"/>
      <c r="AA87" s="57"/>
      <c r="AB87" s="57"/>
      <c r="AC87" s="57"/>
      <c r="AD87" s="57"/>
      <c r="AF87" s="72" t="str">
        <f>A87</f>
        <v xml:space="preserve">Gesamtstunden: </v>
      </c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57">
        <f>SUM(AZ33:BI86)</f>
        <v>0</v>
      </c>
      <c r="BA87" s="57"/>
      <c r="BB87" s="57"/>
      <c r="BC87" s="57"/>
      <c r="BD87" s="57"/>
      <c r="BE87" s="57"/>
      <c r="BF87" s="57"/>
      <c r="BG87" s="57"/>
      <c r="BH87" s="57"/>
      <c r="BI87" s="57"/>
    </row>
    <row r="88" spans="1:61" ht="7.5" customHeight="1" x14ac:dyDescent="0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57"/>
      <c r="BA88" s="57"/>
      <c r="BB88" s="57"/>
      <c r="BC88" s="57"/>
      <c r="BD88" s="57"/>
      <c r="BE88" s="57"/>
      <c r="BF88" s="57"/>
      <c r="BG88" s="57"/>
      <c r="BH88" s="57"/>
      <c r="BI88" s="57"/>
    </row>
    <row r="92" spans="1:61" ht="7.5" customHeight="1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</row>
    <row r="93" spans="1:61" ht="7.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</row>
    <row r="94" spans="1:61" ht="7.5" customHeight="1" x14ac:dyDescent="0.25">
      <c r="A94" s="71" t="s">
        <v>21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F94" s="23" t="str">
        <f>IF(BK24=BL24,"Unterschrift des Helfers","")</f>
        <v/>
      </c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</row>
    <row r="95" spans="1:61" ht="7.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</row>
    <row r="97" spans="1:61" ht="7.5" customHeight="1" x14ac:dyDescent="0.25">
      <c r="A97" s="27" t="s">
        <v>40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7"/>
    </row>
    <row r="98" spans="1:61" ht="7.5" customHeight="1" x14ac:dyDescent="0.2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5"/>
    </row>
    <row r="99" spans="1:61" ht="7.5" customHeight="1" x14ac:dyDescent="0.25">
      <c r="A99" s="1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5"/>
    </row>
    <row r="100" spans="1:61" ht="7.5" customHeight="1" x14ac:dyDescent="0.25">
      <c r="A100" s="60" t="s">
        <v>10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5"/>
    </row>
    <row r="101" spans="1:61" ht="7.5" customHeight="1" x14ac:dyDescent="0.25">
      <c r="A101" s="60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5"/>
    </row>
    <row r="102" spans="1:61" ht="7.5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5"/>
      <c r="R102" s="15"/>
      <c r="S102" s="15"/>
      <c r="T102" s="15"/>
      <c r="U102" s="15"/>
      <c r="V102" s="62" t="s">
        <v>38</v>
      </c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5"/>
    </row>
    <row r="103" spans="1:61" ht="7.5" customHeight="1" x14ac:dyDescent="0.25">
      <c r="A103" s="1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5"/>
    </row>
    <row r="104" spans="1:61" ht="7.5" customHeight="1" x14ac:dyDescent="0.25">
      <c r="A104" s="69" t="s">
        <v>15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67" t="str">
        <f>IF(U87+AZ87=0,"",U87+AZ87)</f>
        <v/>
      </c>
      <c r="L104" s="67"/>
      <c r="M104" s="67"/>
      <c r="N104" s="67"/>
      <c r="O104" s="67"/>
      <c r="P104" s="67"/>
      <c r="Q104" s="67"/>
      <c r="R104" s="67"/>
      <c r="S104" s="23" t="str">
        <f>IF(V19=BL25,"je Kurs","Stunden")</f>
        <v>Stunden</v>
      </c>
      <c r="T104" s="23"/>
      <c r="U104" s="23"/>
      <c r="V104" s="23"/>
      <c r="W104" s="23"/>
      <c r="X104" s="23"/>
      <c r="Y104" s="23" t="s">
        <v>11</v>
      </c>
      <c r="Z104" s="23"/>
      <c r="AA104" s="70" t="str">
        <f>IF(K104="","",VLOOKUP(AA19,BL20:BM27,2,FALSE))</f>
        <v/>
      </c>
      <c r="AB104" s="70"/>
      <c r="AC104" s="70"/>
      <c r="AD104" s="70"/>
      <c r="AE104" s="70"/>
      <c r="AF104" s="70"/>
      <c r="AG104" s="68" t="s">
        <v>14</v>
      </c>
      <c r="AH104" s="23"/>
      <c r="AI104" s="65" t="str">
        <f>IF(K104="","",IF(V19=BL25,AA104*K104,AA104*K104*24))</f>
        <v/>
      </c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4"/>
      <c r="AV104" s="23" t="s">
        <v>16</v>
      </c>
      <c r="AW104" s="23"/>
      <c r="AX104" s="23"/>
      <c r="AY104" s="23"/>
      <c r="AZ104" s="4"/>
      <c r="BA104" s="23" t="str">
        <f>IF(A24="","",A24)</f>
        <v>Überweisung</v>
      </c>
      <c r="BB104" s="23"/>
      <c r="BC104" s="23"/>
      <c r="BD104" s="23"/>
      <c r="BE104" s="23"/>
      <c r="BF104" s="23"/>
      <c r="BG104" s="23"/>
      <c r="BH104" s="23"/>
      <c r="BI104" s="5"/>
    </row>
    <row r="105" spans="1:61" ht="7.5" customHeight="1" thickBot="1" x14ac:dyDescent="0.3">
      <c r="A105" s="69"/>
      <c r="B105" s="23"/>
      <c r="C105" s="23"/>
      <c r="D105" s="23"/>
      <c r="E105" s="23"/>
      <c r="F105" s="23"/>
      <c r="G105" s="23"/>
      <c r="H105" s="23"/>
      <c r="I105" s="23"/>
      <c r="J105" s="23"/>
      <c r="K105" s="67"/>
      <c r="L105" s="67"/>
      <c r="M105" s="67"/>
      <c r="N105" s="67"/>
      <c r="O105" s="67"/>
      <c r="P105" s="67"/>
      <c r="Q105" s="67"/>
      <c r="R105" s="67"/>
      <c r="S105" s="23"/>
      <c r="T105" s="23"/>
      <c r="U105" s="23"/>
      <c r="V105" s="23"/>
      <c r="W105" s="23"/>
      <c r="X105" s="23"/>
      <c r="Y105" s="23"/>
      <c r="Z105" s="23"/>
      <c r="AA105" s="70"/>
      <c r="AB105" s="70"/>
      <c r="AC105" s="70"/>
      <c r="AD105" s="70"/>
      <c r="AE105" s="70"/>
      <c r="AF105" s="70"/>
      <c r="AG105" s="23"/>
      <c r="AH105" s="23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4"/>
      <c r="AV105" s="23"/>
      <c r="AW105" s="23"/>
      <c r="AX105" s="23"/>
      <c r="AY105" s="23"/>
      <c r="AZ105" s="4"/>
      <c r="BA105" s="23"/>
      <c r="BB105" s="23"/>
      <c r="BC105" s="23"/>
      <c r="BD105" s="23"/>
      <c r="BE105" s="23"/>
      <c r="BF105" s="23"/>
      <c r="BG105" s="23"/>
      <c r="BH105" s="23"/>
      <c r="BI105" s="5"/>
    </row>
    <row r="106" spans="1:61" ht="7.5" customHeight="1" thickTop="1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5"/>
    </row>
    <row r="107" spans="1:61" ht="7.5" customHeight="1" x14ac:dyDescent="0.25">
      <c r="A107" s="60" t="s">
        <v>36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5"/>
    </row>
    <row r="108" spans="1:61" ht="7.5" customHeight="1" x14ac:dyDescent="0.25">
      <c r="A108" s="60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5"/>
    </row>
    <row r="109" spans="1:61" ht="7.5" customHeight="1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5"/>
      <c r="R109" s="15"/>
      <c r="S109" s="15"/>
      <c r="T109" s="15"/>
      <c r="U109" s="15"/>
      <c r="V109" s="62" t="s">
        <v>37</v>
      </c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5"/>
    </row>
    <row r="110" spans="1:61" ht="7.5" customHeight="1" x14ac:dyDescent="0.25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8"/>
    </row>
  </sheetData>
  <sheetProtection selectLockedCells="1" autoFilter="0"/>
  <mergeCells count="320">
    <mergeCell ref="BA104:BH105"/>
    <mergeCell ref="A107:U108"/>
    <mergeCell ref="V109:AI109"/>
    <mergeCell ref="A87:T88"/>
    <mergeCell ref="AF87:AY88"/>
    <mergeCell ref="A77:J78"/>
    <mergeCell ref="K77:N78"/>
    <mergeCell ref="A79:J80"/>
    <mergeCell ref="K79:N80"/>
    <mergeCell ref="O79:P80"/>
    <mergeCell ref="Q79:T80"/>
    <mergeCell ref="U79:AD80"/>
    <mergeCell ref="AF79:AO80"/>
    <mergeCell ref="AT85:AU86"/>
    <mergeCell ref="AV85:AY86"/>
    <mergeCell ref="O77:P78"/>
    <mergeCell ref="Q77:T78"/>
    <mergeCell ref="U77:AD78"/>
    <mergeCell ref="AF77:AO78"/>
    <mergeCell ref="AP81:AS82"/>
    <mergeCell ref="AT81:AU82"/>
    <mergeCell ref="AV77:AY78"/>
    <mergeCell ref="U83:AD84"/>
    <mergeCell ref="AF83:AO84"/>
    <mergeCell ref="AZ29:BI32"/>
    <mergeCell ref="AI104:AT105"/>
    <mergeCell ref="K104:R105"/>
    <mergeCell ref="AG104:AH105"/>
    <mergeCell ref="A104:J105"/>
    <mergeCell ref="AA104:AF105"/>
    <mergeCell ref="AV83:AY84"/>
    <mergeCell ref="AZ83:BI84"/>
    <mergeCell ref="U85:AD86"/>
    <mergeCell ref="AZ85:BI86"/>
    <mergeCell ref="A94:AD95"/>
    <mergeCell ref="AF94:BI95"/>
    <mergeCell ref="AV81:AY82"/>
    <mergeCell ref="AZ81:BI82"/>
    <mergeCell ref="A83:J84"/>
    <mergeCell ref="K83:N84"/>
    <mergeCell ref="O83:P84"/>
    <mergeCell ref="Q83:T84"/>
    <mergeCell ref="K81:N82"/>
    <mergeCell ref="O81:P82"/>
    <mergeCell ref="Q81:T82"/>
    <mergeCell ref="AZ75:BI76"/>
    <mergeCell ref="AF85:AO86"/>
    <mergeCell ref="AP85:AS86"/>
    <mergeCell ref="AZ87:BI88"/>
    <mergeCell ref="AP77:AS78"/>
    <mergeCell ref="AT77:AU78"/>
    <mergeCell ref="AF75:AO76"/>
    <mergeCell ref="AP75:AS76"/>
    <mergeCell ref="AT75:AU76"/>
    <mergeCell ref="AV75:AY76"/>
    <mergeCell ref="AP79:AS80"/>
    <mergeCell ref="AT79:AU80"/>
    <mergeCell ref="AZ77:BI78"/>
    <mergeCell ref="AZ79:BI80"/>
    <mergeCell ref="AF81:AO82"/>
    <mergeCell ref="AP83:AS84"/>
    <mergeCell ref="AT83:AU84"/>
    <mergeCell ref="AV79:AY80"/>
    <mergeCell ref="AP71:AS72"/>
    <mergeCell ref="AT71:AU72"/>
    <mergeCell ref="AV71:AY72"/>
    <mergeCell ref="AZ71:BI72"/>
    <mergeCell ref="AF73:AO74"/>
    <mergeCell ref="AP73:AS74"/>
    <mergeCell ref="AT73:AU74"/>
    <mergeCell ref="AV73:AY74"/>
    <mergeCell ref="AZ73:BI74"/>
    <mergeCell ref="AP67:AS68"/>
    <mergeCell ref="AT67:AU68"/>
    <mergeCell ref="AV67:AY68"/>
    <mergeCell ref="AZ67:BI68"/>
    <mergeCell ref="AF69:AO70"/>
    <mergeCell ref="AP69:AS70"/>
    <mergeCell ref="AT69:AU70"/>
    <mergeCell ref="AV69:AY70"/>
    <mergeCell ref="AZ69:BI70"/>
    <mergeCell ref="AP63:AS64"/>
    <mergeCell ref="AT63:AU64"/>
    <mergeCell ref="AV63:AY64"/>
    <mergeCell ref="AZ63:BI64"/>
    <mergeCell ref="AF65:AO66"/>
    <mergeCell ref="AP65:AS66"/>
    <mergeCell ref="AT65:AU66"/>
    <mergeCell ref="AV65:AY66"/>
    <mergeCell ref="AZ65:BI66"/>
    <mergeCell ref="AP59:AS60"/>
    <mergeCell ref="AT59:AU60"/>
    <mergeCell ref="AV59:AY60"/>
    <mergeCell ref="AZ59:BI60"/>
    <mergeCell ref="AF61:AO62"/>
    <mergeCell ref="AP61:AS62"/>
    <mergeCell ref="AT61:AU62"/>
    <mergeCell ref="AV61:AY62"/>
    <mergeCell ref="AZ61:BI62"/>
    <mergeCell ref="AP55:AS56"/>
    <mergeCell ref="AT55:AU56"/>
    <mergeCell ref="AV55:AY56"/>
    <mergeCell ref="AZ55:BI56"/>
    <mergeCell ref="AF57:AO58"/>
    <mergeCell ref="AP57:AS58"/>
    <mergeCell ref="AT57:AU58"/>
    <mergeCell ref="AV57:AY58"/>
    <mergeCell ref="AZ57:BI58"/>
    <mergeCell ref="AP51:AS52"/>
    <mergeCell ref="AT51:AU52"/>
    <mergeCell ref="AV51:AY52"/>
    <mergeCell ref="AZ51:BI52"/>
    <mergeCell ref="AF53:AO54"/>
    <mergeCell ref="AP53:AS54"/>
    <mergeCell ref="AT53:AU54"/>
    <mergeCell ref="AV53:AY54"/>
    <mergeCell ref="AZ53:BI54"/>
    <mergeCell ref="AP41:AS42"/>
    <mergeCell ref="AT41:AU42"/>
    <mergeCell ref="AV41:AY42"/>
    <mergeCell ref="AF92:BI93"/>
    <mergeCell ref="AF43:AO44"/>
    <mergeCell ref="AP43:AS44"/>
    <mergeCell ref="AT43:AU44"/>
    <mergeCell ref="AV43:AY44"/>
    <mergeCell ref="AZ43:BI44"/>
    <mergeCell ref="AF45:AO46"/>
    <mergeCell ref="AP45:AS46"/>
    <mergeCell ref="AT45:AU46"/>
    <mergeCell ref="AV45:AY46"/>
    <mergeCell ref="AZ45:BI46"/>
    <mergeCell ref="AF47:AO48"/>
    <mergeCell ref="AP47:AS48"/>
    <mergeCell ref="AT47:AU48"/>
    <mergeCell ref="AV47:AY48"/>
    <mergeCell ref="AZ47:BI48"/>
    <mergeCell ref="AF49:AO50"/>
    <mergeCell ref="AP49:AS50"/>
    <mergeCell ref="AT49:AU50"/>
    <mergeCell ref="AV49:AY50"/>
    <mergeCell ref="AZ49:BI50"/>
    <mergeCell ref="V102:AI102"/>
    <mergeCell ref="BK10:BL10"/>
    <mergeCell ref="B16:BH17"/>
    <mergeCell ref="AZ33:BI34"/>
    <mergeCell ref="AF35:AO36"/>
    <mergeCell ref="AP35:AS36"/>
    <mergeCell ref="AT35:AU36"/>
    <mergeCell ref="AV35:AY36"/>
    <mergeCell ref="AZ35:BI36"/>
    <mergeCell ref="A73:J74"/>
    <mergeCell ref="K73:N74"/>
    <mergeCell ref="O73:P74"/>
    <mergeCell ref="A69:J70"/>
    <mergeCell ref="K69:N70"/>
    <mergeCell ref="A85:J86"/>
    <mergeCell ref="K85:N86"/>
    <mergeCell ref="O85:P86"/>
    <mergeCell ref="A75:J76"/>
    <mergeCell ref="K75:N76"/>
    <mergeCell ref="O75:P76"/>
    <mergeCell ref="O69:P70"/>
    <mergeCell ref="A71:J72"/>
    <mergeCell ref="K71:N72"/>
    <mergeCell ref="O71:P72"/>
    <mergeCell ref="AV104:AY105"/>
    <mergeCell ref="U87:AD88"/>
    <mergeCell ref="Q75:T76"/>
    <mergeCell ref="U75:AD76"/>
    <mergeCell ref="AP37:AS38"/>
    <mergeCell ref="AT37:AU38"/>
    <mergeCell ref="AV37:AY38"/>
    <mergeCell ref="AZ37:BI38"/>
    <mergeCell ref="AF39:AO40"/>
    <mergeCell ref="AP39:AS40"/>
    <mergeCell ref="AT39:AU40"/>
    <mergeCell ref="AV39:AY40"/>
    <mergeCell ref="AZ39:BI40"/>
    <mergeCell ref="AZ41:BI42"/>
    <mergeCell ref="Q73:T74"/>
    <mergeCell ref="U73:AD74"/>
    <mergeCell ref="Q85:T86"/>
    <mergeCell ref="U81:AD82"/>
    <mergeCell ref="Q69:T70"/>
    <mergeCell ref="U69:AD70"/>
    <mergeCell ref="Q71:T72"/>
    <mergeCell ref="U71:AD72"/>
    <mergeCell ref="U61:AD62"/>
    <mergeCell ref="A100:U101"/>
    <mergeCell ref="A81:J82"/>
    <mergeCell ref="AF33:AO34"/>
    <mergeCell ref="AF37:AO38"/>
    <mergeCell ref="AF41:AO42"/>
    <mergeCell ref="AF51:AO52"/>
    <mergeCell ref="AF55:AO56"/>
    <mergeCell ref="AF59:AO60"/>
    <mergeCell ref="AF63:AO64"/>
    <mergeCell ref="AF67:AO68"/>
    <mergeCell ref="AF71:AO72"/>
    <mergeCell ref="A65:J66"/>
    <mergeCell ref="K65:N66"/>
    <mergeCell ref="O65:P66"/>
    <mergeCell ref="Q65:T66"/>
    <mergeCell ref="U65:AD66"/>
    <mergeCell ref="A67:J68"/>
    <mergeCell ref="K67:N68"/>
    <mergeCell ref="O67:P68"/>
    <mergeCell ref="Q67:T68"/>
    <mergeCell ref="U67:AD68"/>
    <mergeCell ref="A61:J62"/>
    <mergeCell ref="K61:N62"/>
    <mergeCell ref="O61:P62"/>
    <mergeCell ref="Q61:T62"/>
    <mergeCell ref="A55:J56"/>
    <mergeCell ref="K55:N56"/>
    <mergeCell ref="O55:P56"/>
    <mergeCell ref="Q55:T56"/>
    <mergeCell ref="U55:AD56"/>
    <mergeCell ref="A63:J64"/>
    <mergeCell ref="K63:N64"/>
    <mergeCell ref="O63:P64"/>
    <mergeCell ref="Q63:T64"/>
    <mergeCell ref="U63:AD64"/>
    <mergeCell ref="A57:J58"/>
    <mergeCell ref="K57:N58"/>
    <mergeCell ref="O57:P58"/>
    <mergeCell ref="Q57:T58"/>
    <mergeCell ref="U57:AD58"/>
    <mergeCell ref="A59:J60"/>
    <mergeCell ref="K59:N60"/>
    <mergeCell ref="O59:P60"/>
    <mergeCell ref="Q59:T60"/>
    <mergeCell ref="U59:AD60"/>
    <mergeCell ref="A51:J52"/>
    <mergeCell ref="K51:N52"/>
    <mergeCell ref="O51:P52"/>
    <mergeCell ref="Q51:T52"/>
    <mergeCell ref="U51:AD52"/>
    <mergeCell ref="A53:J54"/>
    <mergeCell ref="K53:N54"/>
    <mergeCell ref="O53:P54"/>
    <mergeCell ref="Q53:T54"/>
    <mergeCell ref="U53:AD54"/>
    <mergeCell ref="O45:P46"/>
    <mergeCell ref="Q45:T46"/>
    <mergeCell ref="U45:AD46"/>
    <mergeCell ref="A47:J48"/>
    <mergeCell ref="K47:N48"/>
    <mergeCell ref="O47:P48"/>
    <mergeCell ref="Q47:T48"/>
    <mergeCell ref="U47:AD48"/>
    <mergeCell ref="A49:J50"/>
    <mergeCell ref="K49:N50"/>
    <mergeCell ref="O49:P50"/>
    <mergeCell ref="Q49:T50"/>
    <mergeCell ref="U49:AD50"/>
    <mergeCell ref="Y104:Z105"/>
    <mergeCell ref="S104:X105"/>
    <mergeCell ref="A33:J34"/>
    <mergeCell ref="U33:AD34"/>
    <mergeCell ref="K33:N34"/>
    <mergeCell ref="Q33:T34"/>
    <mergeCell ref="O33:P34"/>
    <mergeCell ref="AP33:AS34"/>
    <mergeCell ref="A35:J36"/>
    <mergeCell ref="K35:N36"/>
    <mergeCell ref="O35:P36"/>
    <mergeCell ref="Q35:T36"/>
    <mergeCell ref="U35:AD36"/>
    <mergeCell ref="A37:J38"/>
    <mergeCell ref="K37:N38"/>
    <mergeCell ref="O37:P38"/>
    <mergeCell ref="Q37:T38"/>
    <mergeCell ref="U37:AD38"/>
    <mergeCell ref="A39:J40"/>
    <mergeCell ref="K39:N40"/>
    <mergeCell ref="O39:P40"/>
    <mergeCell ref="Q39:T40"/>
    <mergeCell ref="U39:AD40"/>
    <mergeCell ref="A45:J46"/>
    <mergeCell ref="AZ1:BI2"/>
    <mergeCell ref="AZ3:BI4"/>
    <mergeCell ref="AZ5:BI6"/>
    <mergeCell ref="AZ7:BI8"/>
    <mergeCell ref="AU9:BI10"/>
    <mergeCell ref="I12:BA15"/>
    <mergeCell ref="A24:S25"/>
    <mergeCell ref="A26:S26"/>
    <mergeCell ref="AZ21:BH21"/>
    <mergeCell ref="V24:AN25"/>
    <mergeCell ref="AZ19:BH20"/>
    <mergeCell ref="V22:BH23"/>
    <mergeCell ref="AA19:AX20"/>
    <mergeCell ref="AA21:AX21"/>
    <mergeCell ref="B19:Y20"/>
    <mergeCell ref="B21:Y21"/>
    <mergeCell ref="AV33:AY34"/>
    <mergeCell ref="AP26:BH26"/>
    <mergeCell ref="AP24:AQ25"/>
    <mergeCell ref="AR24:BH25"/>
    <mergeCell ref="A97:U98"/>
    <mergeCell ref="V26:AN26"/>
    <mergeCell ref="A29:J32"/>
    <mergeCell ref="K29:T32"/>
    <mergeCell ref="U29:AD32"/>
    <mergeCell ref="AT33:AU34"/>
    <mergeCell ref="AP29:AY32"/>
    <mergeCell ref="AF29:AO32"/>
    <mergeCell ref="A92:AD93"/>
    <mergeCell ref="A41:J42"/>
    <mergeCell ref="K41:N42"/>
    <mergeCell ref="O41:P42"/>
    <mergeCell ref="Q41:T42"/>
    <mergeCell ref="U41:AD42"/>
    <mergeCell ref="A43:J44"/>
    <mergeCell ref="K43:N44"/>
    <mergeCell ref="O43:P44"/>
    <mergeCell ref="Q43:T44"/>
    <mergeCell ref="U43:AD44"/>
    <mergeCell ref="K45:N46"/>
  </mergeCells>
  <conditionalFormatting sqref="AF94:BI95">
    <cfRule type="expression" dxfId="3" priority="6" stopIfTrue="1">
      <formula>$AF$94=""</formula>
    </cfRule>
  </conditionalFormatting>
  <conditionalFormatting sqref="AF92:BI93">
    <cfRule type="expression" dxfId="2" priority="5" stopIfTrue="1">
      <formula>$AF$94&lt;&gt;""</formula>
    </cfRule>
  </conditionalFormatting>
  <conditionalFormatting sqref="V24:BH26">
    <cfRule type="expression" dxfId="1" priority="11">
      <formula>OR($A$24=$BL$34,$A$24=$BL$35)</formula>
    </cfRule>
  </conditionalFormatting>
  <conditionalFormatting sqref="U33:AD88 AZ33:BI88 K104">
    <cfRule type="expression" dxfId="0" priority="12" stopIfTrue="1">
      <formula>$V$19=$BL$25</formula>
    </cfRule>
  </conditionalFormatting>
  <dataValidations count="4">
    <dataValidation type="list" allowBlank="1" showInputMessage="1" showErrorMessage="1" sqref="A24:S25">
      <formula1>$BL$33:$BL$37</formula1>
    </dataValidation>
    <dataValidation type="textLength" allowBlank="1" showInputMessage="1" showErrorMessage="1" errorTitle="IBAN Länge / falsche Zeichen" error="Die Deutsche IBAN ist inkl. Länderkennzeichen 22-stellig, _x000a_Sie müssen 20 Ziffern eintragen." sqref="AR24:BH25">
      <formula1>20</formula1>
      <formula2>20</formula2>
    </dataValidation>
    <dataValidation type="date" allowBlank="1" showInputMessage="1" showErrorMessage="1" errorTitle="Altersbeschränkung" error="Das Mindestalter für Abrechnungen beträgt 10 Jahre." sqref="AZ19:BH20">
      <formula1>12785</formula1>
      <formula2>DATE(YEAR(TODAY())-10,MONTH(TODAY()),DAY(TODAY()))</formula2>
    </dataValidation>
    <dataValidation type="list" allowBlank="1" showInputMessage="1" showErrorMessage="1" sqref="AA19:AX20">
      <formula1>$BL$20:$BL$25</formula1>
    </dataValidation>
  </dataValidations>
  <pageMargins left="0.7" right="0.7" top="8.0128205128205135E-2" bottom="8.8141025641025647E-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Übungsleiterabrechnung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 Babies</dc:creator>
  <cp:lastModifiedBy>Heike Bachert</cp:lastModifiedBy>
  <cp:lastPrinted>2022-11-25T11:00:40Z</cp:lastPrinted>
  <dcterms:created xsi:type="dcterms:W3CDTF">2017-01-05T07:34:07Z</dcterms:created>
  <dcterms:modified xsi:type="dcterms:W3CDTF">2023-02-04T10:16:11Z</dcterms:modified>
</cp:coreProperties>
</file>